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питание 2026 год\"/>
    </mc:Choice>
  </mc:AlternateContent>
  <bookViews>
    <workbookView xWindow="0" yWindow="0" windowWidth="23016" windowHeight="932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00" i="1" l="1"/>
  <c r="F119" i="1"/>
  <c r="F62" i="1"/>
  <c r="F138" i="1"/>
  <c r="F24" i="1"/>
  <c r="J195" i="1"/>
  <c r="H195" i="1"/>
  <c r="J176" i="1"/>
  <c r="H176" i="1"/>
  <c r="J157" i="1"/>
  <c r="J119" i="1"/>
  <c r="J81" i="1"/>
  <c r="I81" i="1"/>
  <c r="H43" i="1"/>
  <c r="F195" i="1"/>
  <c r="F176" i="1"/>
  <c r="F157" i="1"/>
  <c r="F81" i="1"/>
  <c r="J62" i="1"/>
  <c r="L195" i="1"/>
  <c r="G195" i="1"/>
  <c r="I176" i="1"/>
  <c r="G176" i="1"/>
  <c r="L176" i="1"/>
  <c r="I157" i="1"/>
  <c r="H157" i="1"/>
  <c r="G157" i="1"/>
  <c r="L157" i="1"/>
  <c r="I138" i="1"/>
  <c r="L138" i="1"/>
  <c r="J138" i="1"/>
  <c r="H138" i="1"/>
  <c r="G138" i="1"/>
  <c r="G119" i="1"/>
  <c r="I119" i="1"/>
  <c r="H119" i="1"/>
  <c r="L119" i="1"/>
  <c r="H100" i="1"/>
  <c r="G100" i="1"/>
  <c r="J100" i="1"/>
  <c r="L100" i="1"/>
  <c r="I100" i="1"/>
  <c r="G81" i="1"/>
  <c r="H81" i="1"/>
  <c r="L81" i="1"/>
  <c r="I62" i="1"/>
  <c r="H62" i="1"/>
  <c r="G62" i="1"/>
  <c r="L62" i="1"/>
  <c r="F43" i="1"/>
  <c r="J43" i="1"/>
  <c r="G43" i="1"/>
  <c r="L43" i="1"/>
  <c r="I43" i="1"/>
  <c r="J24" i="1"/>
  <c r="I24" i="1"/>
  <c r="G24" i="1"/>
  <c r="L24" i="1"/>
  <c r="H24" i="1"/>
  <c r="F196" i="1" l="1"/>
  <c r="J196" i="1"/>
  <c r="H196" i="1"/>
  <c r="G196" i="1"/>
  <c r="L196" i="1"/>
  <c r="I196" i="1"/>
</calcChain>
</file>

<file path=xl/sharedStrings.xml><?xml version="1.0" encoding="utf-8"?>
<sst xmlns="http://schemas.openxmlformats.org/spreadsheetml/2006/main" count="330" uniqueCount="112">
  <si>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</si>
  <si>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</si>
  <si>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</si>
  <si>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</si>
  <si>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</si>
  <si>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</si>
  <si>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</si>
  <si>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</si>
  <si>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</si>
  <si>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</si>
  <si>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</si>
  <si>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</si>
  <si>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</si>
  <si>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</si>
  <si>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</si>
  <si>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</si>
  <si>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</si>
  <si>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</si>
  <si>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</si>
  <si>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</si>
  <si>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</si>
  <si>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</si>
  <si>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</si>
  <si>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</si>
  <si>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</si>
  <si>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</si>
  <si>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</si>
  <si>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</si>
  <si>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</si>
  <si>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</si>
  <si>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</si>
  <si>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</si>
  <si>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</si>
  <si>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</si>
  <si>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</si>
  <si>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</si>
  <si>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</si>
  <si>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</si>
  <si>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Тогучинского района "Тогучинская средняя школа № 4"</t>
  </si>
  <si>
    <t>директор</t>
  </si>
  <si>
    <t>Мамадатоева О.М.</t>
  </si>
  <si>
    <t>бутерброд</t>
  </si>
  <si>
    <t>хлеб пшеничный</t>
  </si>
  <si>
    <t>пром</t>
  </si>
  <si>
    <t>хлеб ржаной</t>
  </si>
  <si>
    <t>Борщ с капустой и картофелем</t>
  </si>
  <si>
    <t>№ 54-22 с</t>
  </si>
  <si>
    <t>тефтели из говядины с рисом ("ежики")</t>
  </si>
  <si>
    <t>№ 390</t>
  </si>
  <si>
    <t>каша гречневая рассыпчатая</t>
  </si>
  <si>
    <t>№ 237</t>
  </si>
  <si>
    <t>компот из сухофруктов</t>
  </si>
  <si>
    <t>№ 508</t>
  </si>
  <si>
    <t>рассольник ленинградский</t>
  </si>
  <si>
    <t>№ 134</t>
  </si>
  <si>
    <t>котлета рыбная (минтай)</t>
  </si>
  <si>
    <t>№ 54-3р</t>
  </si>
  <si>
    <t>рис отварной</t>
  </si>
  <si>
    <t>№ 414</t>
  </si>
  <si>
    <t>соус</t>
  </si>
  <si>
    <t>соус томатный</t>
  </si>
  <si>
    <t>№ 453</t>
  </si>
  <si>
    <t>щи из свежей капусты с картофелем</t>
  </si>
  <si>
    <t>№ 142</t>
  </si>
  <si>
    <t>печень говяжья по строгановски со сметанным соусом</t>
  </si>
  <si>
    <t>№ 398</t>
  </si>
  <si>
    <t>картофельное пюре</t>
  </si>
  <si>
    <t>№ 429</t>
  </si>
  <si>
    <t>напиток из шиповника</t>
  </si>
  <si>
    <t>№ 519</t>
  </si>
  <si>
    <t>макароны отварные</t>
  </si>
  <si>
    <t>№ 291</t>
  </si>
  <si>
    <t>компот из кураги</t>
  </si>
  <si>
    <t>№ 512</t>
  </si>
  <si>
    <t>биточек по-домашнему</t>
  </si>
  <si>
    <t>№ 381</t>
  </si>
  <si>
    <t xml:space="preserve">бутерброд </t>
  </si>
  <si>
    <t>суп картофельный с бобовыми (1-й вариант)</t>
  </si>
  <si>
    <t>№ 144</t>
  </si>
  <si>
    <t>свекольник</t>
  </si>
  <si>
    <t>№ 131</t>
  </si>
  <si>
    <t>котлета из мяса говядины</t>
  </si>
  <si>
    <t>сладкое</t>
  </si>
  <si>
    <t>№ 54-2хн</t>
  </si>
  <si>
    <t>суп картофельный с клецками</t>
  </si>
  <si>
    <t>№ 54-6с</t>
  </si>
  <si>
    <t>напиток апельсиновый</t>
  </si>
  <si>
    <t>№ 54-33хн</t>
  </si>
  <si>
    <t>компот из плодов</t>
  </si>
  <si>
    <t>компот из изюма</t>
  </si>
  <si>
    <t>№ 54-4хн</t>
  </si>
  <si>
    <t>суп картофельный с макаронными изделиями</t>
  </si>
  <si>
    <t>№ 54-7с</t>
  </si>
  <si>
    <t>сыр порционно</t>
  </si>
  <si>
    <t>соус красный основной</t>
  </si>
  <si>
    <t>№ 54-3 соус</t>
  </si>
  <si>
    <t>соус белый основной</t>
  </si>
  <si>
    <t>№ 54-2 соус</t>
  </si>
  <si>
    <t>рагу из курицы</t>
  </si>
  <si>
    <t>№ 54-22м</t>
  </si>
  <si>
    <t>котлета из курицы</t>
  </si>
  <si>
    <t>№ 54-5м</t>
  </si>
  <si>
    <t>рыба тушеная в томате с овощами (горбуша)</t>
  </si>
  <si>
    <t>№ 54-10р</t>
  </si>
  <si>
    <t>капуста тушеная с мясом птицы</t>
  </si>
  <si>
    <t>№ 54-27м</t>
  </si>
  <si>
    <t>печенье</t>
  </si>
  <si>
    <t>курица тушеная с морковью</t>
  </si>
  <si>
    <t>№ 54-25м</t>
  </si>
  <si>
    <t>булочка с вареной сгущенкой</t>
  </si>
  <si>
    <t>солянка из птицы</t>
  </si>
  <si>
    <t>№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</si>
</sst>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5" fillId="4" borderId="23" xfId="0" applyFont="1" applyFill="1" applyBorder="1" applyAlignment="1">
      <alignment horizontal="left" vertical="top" wrapText="1"/>
    </xf>
    <xf numFmtId="164" fontId="16" fillId="4" borderId="23" xfId="0" applyNumberFormat="1" applyFont="1" applyFill="1" applyBorder="1" applyAlignment="1">
      <alignment horizontal="center" vertical="top" shrinkToFit="1"/>
    </xf>
    <xf numFmtId="0" fontId="2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96" sqref="L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38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40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2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0.6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50"/>
      <c r="L6" s="40"/>
    </row>
    <row r="7" spans="1:12" ht="14.4" x14ac:dyDescent="0.3">
      <c r="A7" s="23"/>
      <c r="B7" s="15"/>
      <c r="C7" s="11"/>
      <c r="D7" s="51" t="s">
        <v>41</v>
      </c>
      <c r="E7" s="52"/>
      <c r="F7" s="42"/>
      <c r="G7" s="42"/>
      <c r="H7" s="42"/>
      <c r="I7" s="42"/>
      <c r="J7" s="42"/>
      <c r="K7" s="53"/>
      <c r="L7" s="42"/>
    </row>
    <row r="8" spans="1:12" ht="14.4" x14ac:dyDescent="0.3">
      <c r="A8" s="23"/>
      <c r="B8" s="15"/>
      <c r="C8" s="11"/>
      <c r="D8" s="7" t="s">
        <v>22</v>
      </c>
      <c r="E8" s="52"/>
      <c r="F8" s="42"/>
      <c r="G8" s="42"/>
      <c r="H8" s="42"/>
      <c r="I8" s="42"/>
      <c r="J8" s="42"/>
      <c r="K8" s="53"/>
      <c r="L8" s="42"/>
    </row>
    <row r="9" spans="1:12" ht="14.4" x14ac:dyDescent="0.3">
      <c r="A9" s="23"/>
      <c r="B9" s="15"/>
      <c r="C9" s="11"/>
      <c r="D9" s="7" t="s">
        <v>30</v>
      </c>
      <c r="E9" s="52"/>
      <c r="F9" s="42"/>
      <c r="G9" s="42"/>
      <c r="H9" s="42"/>
      <c r="I9" s="42"/>
      <c r="J9" s="42"/>
      <c r="K9" s="53"/>
      <c r="L9" s="42"/>
    </row>
    <row r="10" spans="1:12" ht="14.4" x14ac:dyDescent="0.3">
      <c r="A10" s="23"/>
      <c r="B10" s="15"/>
      <c r="C10" s="11"/>
      <c r="D10" s="7" t="s">
        <v>31</v>
      </c>
      <c r="E10" s="52"/>
      <c r="F10" s="42"/>
      <c r="G10" s="42"/>
      <c r="H10" s="42"/>
      <c r="I10" s="42"/>
      <c r="J10" s="42"/>
      <c r="K10" s="5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42"/>
      <c r="G14" s="42"/>
      <c r="H14" s="42"/>
      <c r="I14" s="42"/>
      <c r="J14" s="42"/>
      <c r="K14" s="53"/>
      <c r="L14" s="42"/>
    </row>
    <row r="15" spans="1:12" ht="14.4" x14ac:dyDescent="0.3">
      <c r="A15" s="23"/>
      <c r="B15" s="15"/>
      <c r="C15" s="11"/>
      <c r="D15" s="7" t="s">
        <v>27</v>
      </c>
      <c r="E15" s="52" t="s">
        <v>45</v>
      </c>
      <c r="F15" s="42">
        <v>200</v>
      </c>
      <c r="G15" s="42">
        <v>4.3</v>
      </c>
      <c r="H15" s="42">
        <v>3.5</v>
      </c>
      <c r="I15" s="42">
        <v>7.5</v>
      </c>
      <c r="J15" s="42">
        <v>78.3</v>
      </c>
      <c r="K15" s="53" t="s">
        <v>46</v>
      </c>
      <c r="L15" s="42">
        <v>9.66</v>
      </c>
    </row>
    <row r="16" spans="1:12" ht="14.4" x14ac:dyDescent="0.3">
      <c r="A16" s="23"/>
      <c r="B16" s="15"/>
      <c r="C16" s="11"/>
      <c r="D16" s="7" t="s">
        <v>28</v>
      </c>
      <c r="E16" s="52" t="s">
        <v>47</v>
      </c>
      <c r="F16" s="42">
        <v>100</v>
      </c>
      <c r="G16" s="42">
        <v>8.9</v>
      </c>
      <c r="H16" s="42">
        <v>13.6</v>
      </c>
      <c r="I16" s="42">
        <v>8.9</v>
      </c>
      <c r="J16" s="42">
        <v>193.6</v>
      </c>
      <c r="K16" s="53" t="s">
        <v>48</v>
      </c>
      <c r="L16" s="42">
        <v>49</v>
      </c>
    </row>
    <row r="17" spans="1:12" ht="14.4" x14ac:dyDescent="0.3">
      <c r="A17" s="23"/>
      <c r="B17" s="15"/>
      <c r="C17" s="11"/>
      <c r="D17" s="7" t="s">
        <v>29</v>
      </c>
      <c r="E17" s="52" t="s">
        <v>49</v>
      </c>
      <c r="F17" s="42">
        <v>150</v>
      </c>
      <c r="G17" s="42">
        <v>8.1999999999999993</v>
      </c>
      <c r="H17" s="42">
        <v>6.3</v>
      </c>
      <c r="I17" s="42">
        <v>35.9</v>
      </c>
      <c r="J17" s="42">
        <v>233.4</v>
      </c>
      <c r="K17" s="53" t="s">
        <v>50</v>
      </c>
      <c r="L17" s="42">
        <v>10.93</v>
      </c>
    </row>
    <row r="18" spans="1:12" ht="14.4" x14ac:dyDescent="0.3">
      <c r="A18" s="23"/>
      <c r="B18" s="15"/>
      <c r="C18" s="11"/>
      <c r="D18" s="7" t="s">
        <v>82</v>
      </c>
      <c r="E18" s="52" t="s">
        <v>51</v>
      </c>
      <c r="F18" s="42">
        <v>200</v>
      </c>
      <c r="G18" s="42">
        <v>0.6</v>
      </c>
      <c r="H18" s="42">
        <v>0</v>
      </c>
      <c r="I18" s="42">
        <v>25.5</v>
      </c>
      <c r="J18" s="42">
        <v>104.1</v>
      </c>
      <c r="K18" s="53" t="s">
        <v>52</v>
      </c>
      <c r="L18" s="42">
        <v>4.75</v>
      </c>
    </row>
    <row r="19" spans="1:12" ht="14.4" x14ac:dyDescent="0.3">
      <c r="A19" s="23"/>
      <c r="B19" s="15"/>
      <c r="C19" s="11"/>
      <c r="D19" s="7" t="s">
        <v>30</v>
      </c>
      <c r="E19" s="52" t="s">
        <v>42</v>
      </c>
      <c r="F19" s="42">
        <v>15</v>
      </c>
      <c r="G19" s="42">
        <v>1.1000000000000001</v>
      </c>
      <c r="H19" s="42">
        <v>0.1</v>
      </c>
      <c r="I19" s="42">
        <v>7.4</v>
      </c>
      <c r="J19" s="42">
        <v>35.200000000000003</v>
      </c>
      <c r="K19" s="53" t="s">
        <v>43</v>
      </c>
      <c r="L19" s="42">
        <v>1.57</v>
      </c>
    </row>
    <row r="20" spans="1:12" ht="14.4" x14ac:dyDescent="0.3">
      <c r="A20" s="23"/>
      <c r="B20" s="15"/>
      <c r="C20" s="11"/>
      <c r="D20" s="7" t="s">
        <v>31</v>
      </c>
      <c r="E20" s="52" t="s">
        <v>44</v>
      </c>
      <c r="F20" s="42">
        <v>30</v>
      </c>
      <c r="G20" s="42">
        <v>2</v>
      </c>
      <c r="H20" s="42">
        <v>0.4</v>
      </c>
      <c r="I20" s="42">
        <v>10</v>
      </c>
      <c r="J20" s="42">
        <v>51.2</v>
      </c>
      <c r="K20" s="53" t="s">
        <v>43</v>
      </c>
      <c r="L20" s="42">
        <v>3.42</v>
      </c>
    </row>
    <row r="21" spans="1:12" ht="26.4" x14ac:dyDescent="0.3">
      <c r="A21" s="23"/>
      <c r="B21" s="15"/>
      <c r="C21" s="11"/>
      <c r="D21" s="58" t="s">
        <v>59</v>
      </c>
      <c r="E21" s="52" t="s">
        <v>94</v>
      </c>
      <c r="F21" s="42">
        <v>30</v>
      </c>
      <c r="G21" s="42">
        <v>1</v>
      </c>
      <c r="H21" s="42">
        <v>0.7</v>
      </c>
      <c r="I21" s="42">
        <v>2.7</v>
      </c>
      <c r="J21" s="42">
        <v>21.2</v>
      </c>
      <c r="K21" s="53" t="s">
        <v>95</v>
      </c>
      <c r="L21" s="42">
        <v>2.66</v>
      </c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725</v>
      </c>
      <c r="G23" s="19">
        <f t="shared" ref="G23:J23" si="2">SUM(G14:G22)</f>
        <v>26.1</v>
      </c>
      <c r="H23" s="19">
        <f t="shared" si="2"/>
        <v>24.6</v>
      </c>
      <c r="I23" s="19">
        <f t="shared" si="2"/>
        <v>97.9</v>
      </c>
      <c r="J23" s="19">
        <f t="shared" si="2"/>
        <v>717.00000000000011</v>
      </c>
      <c r="K23" s="25"/>
      <c r="L23" s="19">
        <f t="shared" ref="L23" si="3">SUM(L14:L22)</f>
        <v>81.99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725</v>
      </c>
      <c r="G24" s="32">
        <f t="shared" ref="G24:J24" si="4">G13+G23</f>
        <v>26.1</v>
      </c>
      <c r="H24" s="32">
        <f t="shared" si="4"/>
        <v>24.6</v>
      </c>
      <c r="I24" s="32">
        <f t="shared" si="4"/>
        <v>97.9</v>
      </c>
      <c r="J24" s="32">
        <f t="shared" si="4"/>
        <v>717.00000000000011</v>
      </c>
      <c r="K24" s="32"/>
      <c r="L24" s="32">
        <f t="shared" ref="L24" si="5">L13+L23</f>
        <v>81.99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4"/>
      <c r="F25" s="55"/>
      <c r="G25" s="40"/>
      <c r="H25" s="40"/>
      <c r="I25" s="40"/>
      <c r="J25" s="40"/>
      <c r="K25" s="50"/>
      <c r="L25" s="40"/>
    </row>
    <row r="26" spans="1:12" ht="14.4" x14ac:dyDescent="0.3">
      <c r="A26" s="14"/>
      <c r="B26" s="15"/>
      <c r="C26" s="11"/>
      <c r="D26" s="51" t="s">
        <v>41</v>
      </c>
      <c r="E26" s="52"/>
      <c r="F26" s="42"/>
      <c r="G26" s="42"/>
      <c r="H26" s="42"/>
      <c r="I26" s="42"/>
      <c r="J26" s="42"/>
      <c r="K26" s="53"/>
      <c r="L26" s="42"/>
    </row>
    <row r="27" spans="1:12" ht="14.4" x14ac:dyDescent="0.3">
      <c r="A27" s="14"/>
      <c r="B27" s="15"/>
      <c r="C27" s="11"/>
      <c r="D27" s="7" t="s">
        <v>22</v>
      </c>
      <c r="E27" s="52"/>
      <c r="F27" s="42"/>
      <c r="G27" s="42"/>
      <c r="H27" s="42"/>
      <c r="I27" s="42"/>
      <c r="J27" s="42"/>
      <c r="K27" s="53"/>
      <c r="L27" s="42"/>
    </row>
    <row r="28" spans="1:12" ht="14.4" x14ac:dyDescent="0.3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42"/>
      <c r="G33" s="42"/>
      <c r="H33" s="42"/>
      <c r="I33" s="42"/>
      <c r="J33" s="42"/>
      <c r="K33" s="53"/>
      <c r="L33" s="42"/>
    </row>
    <row r="34" spans="1:12" ht="14.4" x14ac:dyDescent="0.3">
      <c r="A34" s="14"/>
      <c r="B34" s="15"/>
      <c r="C34" s="11"/>
      <c r="D34" s="7" t="s">
        <v>27</v>
      </c>
      <c r="E34" s="52" t="s">
        <v>53</v>
      </c>
      <c r="F34" s="42">
        <v>200</v>
      </c>
      <c r="G34" s="42">
        <v>4.7</v>
      </c>
      <c r="H34" s="42">
        <v>5.5</v>
      </c>
      <c r="I34" s="42">
        <v>13.5</v>
      </c>
      <c r="J34" s="42">
        <v>122.6</v>
      </c>
      <c r="K34" s="53" t="s">
        <v>54</v>
      </c>
      <c r="L34" s="42">
        <v>9.25</v>
      </c>
    </row>
    <row r="35" spans="1:12" ht="14.4" x14ac:dyDescent="0.3">
      <c r="A35" s="14"/>
      <c r="B35" s="15"/>
      <c r="C35" s="11"/>
      <c r="D35" s="7" t="s">
        <v>28</v>
      </c>
      <c r="E35" s="52" t="s">
        <v>55</v>
      </c>
      <c r="F35" s="42">
        <v>100</v>
      </c>
      <c r="G35" s="42">
        <v>14</v>
      </c>
      <c r="H35" s="42">
        <v>2.7</v>
      </c>
      <c r="I35" s="42">
        <v>8.6</v>
      </c>
      <c r="J35" s="42">
        <v>114.3</v>
      </c>
      <c r="K35" s="53" t="s">
        <v>56</v>
      </c>
      <c r="L35" s="42">
        <v>52.5</v>
      </c>
    </row>
    <row r="36" spans="1:12" ht="14.4" x14ac:dyDescent="0.3">
      <c r="A36" s="14"/>
      <c r="B36" s="15"/>
      <c r="C36" s="11"/>
      <c r="D36" s="7" t="s">
        <v>29</v>
      </c>
      <c r="E36" s="52" t="s">
        <v>57</v>
      </c>
      <c r="F36" s="42">
        <v>200</v>
      </c>
      <c r="G36" s="42">
        <v>4.8</v>
      </c>
      <c r="H36" s="42">
        <v>6.4</v>
      </c>
      <c r="I36" s="42">
        <v>48.6</v>
      </c>
      <c r="J36" s="42">
        <v>271</v>
      </c>
      <c r="K36" s="53" t="s">
        <v>58</v>
      </c>
      <c r="L36" s="42">
        <v>16.649999999999999</v>
      </c>
    </row>
    <row r="37" spans="1:12" ht="14.4" x14ac:dyDescent="0.3">
      <c r="A37" s="14"/>
      <c r="B37" s="15"/>
      <c r="C37" s="11"/>
      <c r="D37" s="7" t="s">
        <v>82</v>
      </c>
      <c r="E37" s="52" t="s">
        <v>72</v>
      </c>
      <c r="F37" s="42">
        <v>200</v>
      </c>
      <c r="G37" s="42">
        <v>1</v>
      </c>
      <c r="H37" s="42">
        <v>0.1</v>
      </c>
      <c r="I37" s="42">
        <v>15.6</v>
      </c>
      <c r="J37" s="42">
        <v>66.900000000000006</v>
      </c>
      <c r="K37" s="53" t="s">
        <v>83</v>
      </c>
      <c r="L37" s="42">
        <v>8.1300000000000008</v>
      </c>
    </row>
    <row r="38" spans="1:12" ht="14.4" x14ac:dyDescent="0.3">
      <c r="A38" s="14"/>
      <c r="B38" s="15"/>
      <c r="C38" s="11"/>
      <c r="D38" s="7" t="s">
        <v>30</v>
      </c>
      <c r="E38" s="52" t="s">
        <v>42</v>
      </c>
      <c r="F38" s="42">
        <v>40</v>
      </c>
      <c r="G38" s="42">
        <v>3</v>
      </c>
      <c r="H38" s="42">
        <v>0.3</v>
      </c>
      <c r="I38" s="42">
        <v>19.7</v>
      </c>
      <c r="J38" s="42">
        <v>93.8</v>
      </c>
      <c r="K38" s="53" t="s">
        <v>43</v>
      </c>
      <c r="L38" s="42">
        <v>4.18</v>
      </c>
    </row>
    <row r="39" spans="1:12" ht="14.4" x14ac:dyDescent="0.3">
      <c r="A39" s="14"/>
      <c r="B39" s="15"/>
      <c r="C39" s="11"/>
      <c r="D39" s="7" t="s">
        <v>31</v>
      </c>
      <c r="E39" s="52" t="s">
        <v>44</v>
      </c>
      <c r="F39" s="42">
        <v>30</v>
      </c>
      <c r="G39" s="42">
        <v>2</v>
      </c>
      <c r="H39" s="42">
        <v>0.4</v>
      </c>
      <c r="I39" s="42">
        <v>10</v>
      </c>
      <c r="J39" s="42">
        <v>51.2</v>
      </c>
      <c r="K39" s="53" t="s">
        <v>43</v>
      </c>
      <c r="L39" s="42">
        <v>3.42</v>
      </c>
    </row>
    <row r="40" spans="1:12" ht="14.4" x14ac:dyDescent="0.3">
      <c r="A40" s="14"/>
      <c r="B40" s="15"/>
      <c r="C40" s="11"/>
      <c r="D40" s="51" t="s">
        <v>59</v>
      </c>
      <c r="E40" s="52" t="s">
        <v>60</v>
      </c>
      <c r="F40" s="42">
        <v>30</v>
      </c>
      <c r="G40" s="42">
        <v>0.2</v>
      </c>
      <c r="H40" s="42">
        <v>1</v>
      </c>
      <c r="I40" s="42">
        <v>1.7</v>
      </c>
      <c r="J40" s="42">
        <v>16.3</v>
      </c>
      <c r="K40" s="53" t="s">
        <v>61</v>
      </c>
      <c r="L40" s="42">
        <v>2.66</v>
      </c>
    </row>
    <row r="41" spans="1:12" ht="14.4" x14ac:dyDescent="0.3">
      <c r="A41" s="14"/>
      <c r="B41" s="15"/>
      <c r="C41" s="11"/>
      <c r="D41" s="51"/>
      <c r="E41" s="52"/>
      <c r="F41" s="42"/>
      <c r="G41" s="42"/>
      <c r="H41" s="42"/>
      <c r="I41" s="42"/>
      <c r="J41" s="42"/>
      <c r="K41" s="53"/>
      <c r="L41" s="42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29.7</v>
      </c>
      <c r="H42" s="19">
        <f t="shared" ref="H42" si="11">SUM(H33:H41)</f>
        <v>16.399999999999999</v>
      </c>
      <c r="I42" s="19">
        <f t="shared" ref="I42" si="12">SUM(I33:I41)</f>
        <v>117.7</v>
      </c>
      <c r="J42" s="19">
        <f t="shared" ref="J42:L42" si="13">SUM(J33:J41)</f>
        <v>736.09999999999991</v>
      </c>
      <c r="K42" s="25"/>
      <c r="L42" s="19">
        <f t="shared" si="13"/>
        <v>96.79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800</v>
      </c>
      <c r="G43" s="32">
        <f t="shared" ref="G43" si="14">G32+G42</f>
        <v>29.7</v>
      </c>
      <c r="H43" s="32">
        <f t="shared" ref="H43" si="15">H32+H42</f>
        <v>16.399999999999999</v>
      </c>
      <c r="I43" s="32">
        <f t="shared" ref="I43" si="16">I32+I42</f>
        <v>117.7</v>
      </c>
      <c r="J43" s="32">
        <f t="shared" ref="J43:L43" si="17">J32+J42</f>
        <v>736.09999999999991</v>
      </c>
      <c r="K43" s="32"/>
      <c r="L43" s="32">
        <f t="shared" si="17"/>
        <v>96.79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4"/>
      <c r="F44" s="55"/>
      <c r="G44" s="40"/>
      <c r="H44" s="40"/>
      <c r="I44" s="40"/>
      <c r="J44" s="40"/>
      <c r="K44" s="50"/>
      <c r="L44" s="40"/>
    </row>
    <row r="45" spans="1:12" ht="14.4" x14ac:dyDescent="0.3">
      <c r="A45" s="23"/>
      <c r="B45" s="15"/>
      <c r="C45" s="11"/>
      <c r="D45" s="51" t="s">
        <v>41</v>
      </c>
      <c r="E45" s="52"/>
      <c r="F45" s="42"/>
      <c r="G45" s="42"/>
      <c r="H45" s="42"/>
      <c r="I45" s="42"/>
      <c r="J45" s="42"/>
      <c r="K45" s="53"/>
      <c r="L45" s="42"/>
    </row>
    <row r="46" spans="1:12" ht="14.4" x14ac:dyDescent="0.3">
      <c r="A46" s="23"/>
      <c r="B46" s="15"/>
      <c r="C46" s="11"/>
      <c r="D46" s="7" t="s">
        <v>22</v>
      </c>
      <c r="E46" s="52"/>
      <c r="F46" s="42"/>
      <c r="G46" s="42"/>
      <c r="H46" s="42"/>
      <c r="I46" s="42"/>
      <c r="J46" s="42"/>
      <c r="K46" s="53"/>
      <c r="L46" s="42"/>
    </row>
    <row r="47" spans="1:12" ht="14.4" x14ac:dyDescent="0.3">
      <c r="A47" s="23"/>
      <c r="B47" s="15"/>
      <c r="C47" s="11"/>
      <c r="D47" s="7"/>
      <c r="E47" s="52"/>
      <c r="F47" s="42"/>
      <c r="G47" s="42"/>
      <c r="H47" s="42"/>
      <c r="I47" s="42"/>
      <c r="J47" s="42"/>
      <c r="K47" s="53"/>
      <c r="L47" s="42"/>
    </row>
    <row r="48" spans="1:12" ht="14.4" x14ac:dyDescent="0.3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93</v>
      </c>
      <c r="F52" s="42">
        <v>70</v>
      </c>
      <c r="G52" s="42">
        <v>18.399999999999999</v>
      </c>
      <c r="H52" s="42">
        <v>18.600000000000001</v>
      </c>
      <c r="I52" s="42">
        <v>0</v>
      </c>
      <c r="J52" s="42">
        <v>241.2</v>
      </c>
      <c r="K52" s="53">
        <v>100</v>
      </c>
      <c r="L52" s="42">
        <v>50.4</v>
      </c>
    </row>
    <row r="53" spans="1:12" ht="14.4" x14ac:dyDescent="0.3">
      <c r="A53" s="23"/>
      <c r="B53" s="15"/>
      <c r="C53" s="11"/>
      <c r="D53" s="7" t="s">
        <v>27</v>
      </c>
      <c r="E53" s="52" t="s">
        <v>84</v>
      </c>
      <c r="F53" s="42">
        <v>200</v>
      </c>
      <c r="G53" s="42">
        <v>4.5999999999999996</v>
      </c>
      <c r="H53" s="42">
        <v>3.3</v>
      </c>
      <c r="I53" s="42">
        <v>11.4</v>
      </c>
      <c r="J53" s="42">
        <v>93.6</v>
      </c>
      <c r="K53" s="53" t="s">
        <v>85</v>
      </c>
      <c r="L53" s="42">
        <v>3.68</v>
      </c>
    </row>
    <row r="54" spans="1:12" ht="14.4" x14ac:dyDescent="0.3">
      <c r="A54" s="23"/>
      <c r="B54" s="15"/>
      <c r="C54" s="11"/>
      <c r="D54" s="7" t="s">
        <v>28</v>
      </c>
      <c r="E54" s="52" t="s">
        <v>98</v>
      </c>
      <c r="F54" s="42">
        <v>250</v>
      </c>
      <c r="G54" s="42">
        <v>26.2</v>
      </c>
      <c r="H54" s="42">
        <v>8.8000000000000007</v>
      </c>
      <c r="I54" s="42">
        <v>21.9</v>
      </c>
      <c r="J54" s="42">
        <v>271.7</v>
      </c>
      <c r="K54" s="53" t="s">
        <v>99</v>
      </c>
      <c r="L54" s="42">
        <v>68.8</v>
      </c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82</v>
      </c>
      <c r="E56" s="52" t="s">
        <v>86</v>
      </c>
      <c r="F56" s="42">
        <v>200</v>
      </c>
      <c r="G56" s="42">
        <v>0.2</v>
      </c>
      <c r="H56" s="42">
        <v>0</v>
      </c>
      <c r="I56" s="42">
        <v>8</v>
      </c>
      <c r="J56" s="42">
        <v>33</v>
      </c>
      <c r="K56" s="53" t="s">
        <v>87</v>
      </c>
      <c r="L56" s="42">
        <v>8.17</v>
      </c>
    </row>
    <row r="57" spans="1:12" ht="14.4" x14ac:dyDescent="0.3">
      <c r="A57" s="23"/>
      <c r="B57" s="15"/>
      <c r="C57" s="11"/>
      <c r="D57" s="7" t="s">
        <v>30</v>
      </c>
      <c r="E57" s="52" t="s">
        <v>42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3" t="s">
        <v>43</v>
      </c>
      <c r="L57" s="42">
        <v>3.13</v>
      </c>
    </row>
    <row r="58" spans="1:12" ht="14.4" x14ac:dyDescent="0.3">
      <c r="A58" s="23"/>
      <c r="B58" s="15"/>
      <c r="C58" s="11"/>
      <c r="D58" s="7" t="s">
        <v>31</v>
      </c>
      <c r="E58" s="52" t="s">
        <v>44</v>
      </c>
      <c r="F58" s="42">
        <v>30</v>
      </c>
      <c r="G58" s="42">
        <v>2</v>
      </c>
      <c r="H58" s="42">
        <v>0.4</v>
      </c>
      <c r="I58" s="42">
        <v>10</v>
      </c>
      <c r="J58" s="42">
        <v>51.2</v>
      </c>
      <c r="K58" s="53" t="s">
        <v>43</v>
      </c>
      <c r="L58" s="42">
        <v>3.42</v>
      </c>
    </row>
    <row r="59" spans="1:12" ht="14.4" x14ac:dyDescent="0.3">
      <c r="A59" s="23"/>
      <c r="B59" s="15"/>
      <c r="C59" s="11"/>
      <c r="D59" s="6"/>
      <c r="E59" s="52"/>
      <c r="F59" s="42"/>
      <c r="G59" s="42"/>
      <c r="H59" s="42"/>
      <c r="I59" s="42"/>
      <c r="J59" s="42"/>
      <c r="K59" s="5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53.7</v>
      </c>
      <c r="H61" s="19">
        <f t="shared" ref="H61" si="23">SUM(H52:H60)</f>
        <v>31.3</v>
      </c>
      <c r="I61" s="19">
        <f t="shared" ref="I61" si="24">SUM(I52:I60)</f>
        <v>66.099999999999994</v>
      </c>
      <c r="J61" s="19">
        <f t="shared" ref="J61:L61" si="25">SUM(J52:J60)</f>
        <v>761</v>
      </c>
      <c r="K61" s="25"/>
      <c r="L61" s="19">
        <f t="shared" si="25"/>
        <v>137.59999999999997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780</v>
      </c>
      <c r="G62" s="32">
        <f t="shared" ref="G62" si="26">G51+G61</f>
        <v>53.7</v>
      </c>
      <c r="H62" s="32">
        <f t="shared" ref="H62" si="27">H51+H61</f>
        <v>31.3</v>
      </c>
      <c r="I62" s="32">
        <f t="shared" ref="I62" si="28">I51+I61</f>
        <v>66.099999999999994</v>
      </c>
      <c r="J62" s="32">
        <f t="shared" ref="J62:L62" si="29">J51+J61</f>
        <v>761</v>
      </c>
      <c r="K62" s="32"/>
      <c r="L62" s="32">
        <f t="shared" si="29"/>
        <v>137.59999999999997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4"/>
      <c r="F63" s="55"/>
      <c r="G63" s="40"/>
      <c r="H63" s="40"/>
      <c r="I63" s="40"/>
      <c r="J63" s="40"/>
      <c r="K63" s="50"/>
      <c r="L63" s="40"/>
    </row>
    <row r="64" spans="1:12" ht="14.4" x14ac:dyDescent="0.3">
      <c r="A64" s="23"/>
      <c r="B64" s="15"/>
      <c r="C64" s="11"/>
      <c r="D64" s="51" t="s">
        <v>41</v>
      </c>
      <c r="E64" s="52"/>
      <c r="F64" s="42"/>
      <c r="G64" s="42"/>
      <c r="H64" s="42"/>
      <c r="I64" s="42"/>
      <c r="J64" s="42"/>
      <c r="K64" s="53"/>
      <c r="L64" s="42"/>
    </row>
    <row r="65" spans="1:12" ht="14.4" x14ac:dyDescent="0.3">
      <c r="A65" s="23"/>
      <c r="B65" s="15"/>
      <c r="C65" s="11"/>
      <c r="D65" s="7" t="s">
        <v>22</v>
      </c>
      <c r="E65" s="52"/>
      <c r="F65" s="42"/>
      <c r="G65" s="42"/>
      <c r="H65" s="42"/>
      <c r="I65" s="42"/>
      <c r="J65" s="42"/>
      <c r="K65" s="53"/>
      <c r="L65" s="42"/>
    </row>
    <row r="66" spans="1:12" ht="14.4" x14ac:dyDescent="0.3">
      <c r="A66" s="23"/>
      <c r="B66" s="15"/>
      <c r="C66" s="11"/>
      <c r="D66" s="7" t="s">
        <v>30</v>
      </c>
      <c r="E66" s="52"/>
      <c r="F66" s="42"/>
      <c r="G66" s="42"/>
      <c r="H66" s="42"/>
      <c r="I66" s="42"/>
      <c r="J66" s="42"/>
      <c r="K66" s="53"/>
      <c r="L66" s="42"/>
    </row>
    <row r="67" spans="1:12" ht="14.4" x14ac:dyDescent="0.3">
      <c r="A67" s="23"/>
      <c r="B67" s="15"/>
      <c r="C67" s="11"/>
      <c r="D67" s="7" t="s">
        <v>31</v>
      </c>
      <c r="E67" s="52"/>
      <c r="F67" s="42"/>
      <c r="G67" s="42"/>
      <c r="H67" s="42"/>
      <c r="I67" s="42"/>
      <c r="J67" s="42"/>
      <c r="K67" s="5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/>
      <c r="F71" s="42"/>
      <c r="G71" s="42"/>
      <c r="H71" s="42"/>
      <c r="I71" s="42"/>
      <c r="J71" s="42"/>
      <c r="K71" s="53"/>
      <c r="L71" s="42"/>
    </row>
    <row r="72" spans="1:12" ht="14.4" x14ac:dyDescent="0.3">
      <c r="A72" s="23"/>
      <c r="B72" s="15"/>
      <c r="C72" s="11"/>
      <c r="D72" s="7" t="s">
        <v>27</v>
      </c>
      <c r="E72" s="52" t="s">
        <v>62</v>
      </c>
      <c r="F72" s="42">
        <v>200</v>
      </c>
      <c r="G72" s="42">
        <v>4.5999999999999996</v>
      </c>
      <c r="H72" s="42">
        <v>5.4</v>
      </c>
      <c r="I72" s="42">
        <v>7.4</v>
      </c>
      <c r="J72" s="42">
        <v>97.1</v>
      </c>
      <c r="K72" s="53" t="s">
        <v>63</v>
      </c>
      <c r="L72" s="42">
        <v>7.72</v>
      </c>
    </row>
    <row r="73" spans="1:12" ht="14.4" x14ac:dyDescent="0.3">
      <c r="A73" s="23"/>
      <c r="B73" s="15"/>
      <c r="C73" s="11"/>
      <c r="D73" s="7" t="s">
        <v>28</v>
      </c>
      <c r="E73" s="52" t="s">
        <v>64</v>
      </c>
      <c r="F73" s="42">
        <v>130</v>
      </c>
      <c r="G73" s="42">
        <v>15.9</v>
      </c>
      <c r="H73" s="42">
        <v>12.5</v>
      </c>
      <c r="I73" s="42">
        <v>5.2</v>
      </c>
      <c r="J73" s="42">
        <v>197.6</v>
      </c>
      <c r="K73" s="53" t="s">
        <v>65</v>
      </c>
      <c r="L73" s="42">
        <v>39.51</v>
      </c>
    </row>
    <row r="74" spans="1:12" ht="14.4" x14ac:dyDescent="0.3">
      <c r="A74" s="23"/>
      <c r="B74" s="15"/>
      <c r="C74" s="11"/>
      <c r="D74" s="7" t="s">
        <v>29</v>
      </c>
      <c r="E74" s="52" t="s">
        <v>66</v>
      </c>
      <c r="F74" s="42">
        <v>200</v>
      </c>
      <c r="G74" s="42">
        <v>4</v>
      </c>
      <c r="H74" s="42">
        <v>7.8</v>
      </c>
      <c r="I74" s="42">
        <v>26.3</v>
      </c>
      <c r="J74" s="42">
        <v>191.4</v>
      </c>
      <c r="K74" s="53" t="s">
        <v>67</v>
      </c>
      <c r="L74" s="42">
        <v>20.27</v>
      </c>
    </row>
    <row r="75" spans="1:12" ht="14.4" x14ac:dyDescent="0.3">
      <c r="A75" s="23"/>
      <c r="B75" s="15"/>
      <c r="C75" s="11"/>
      <c r="D75" s="7" t="s">
        <v>82</v>
      </c>
      <c r="E75" s="52" t="s">
        <v>68</v>
      </c>
      <c r="F75" s="42">
        <v>200</v>
      </c>
      <c r="G75" s="42">
        <v>0.6</v>
      </c>
      <c r="H75" s="42">
        <v>0.2</v>
      </c>
      <c r="I75" s="42">
        <v>17.899999999999999</v>
      </c>
      <c r="J75" s="42">
        <v>76.3</v>
      </c>
      <c r="K75" s="53" t="s">
        <v>69</v>
      </c>
      <c r="L75" s="42">
        <v>7.13</v>
      </c>
    </row>
    <row r="76" spans="1:12" ht="14.4" x14ac:dyDescent="0.3">
      <c r="A76" s="23"/>
      <c r="B76" s="15"/>
      <c r="C76" s="11"/>
      <c r="D76" s="7" t="s">
        <v>30</v>
      </c>
      <c r="E76" s="52" t="s">
        <v>42</v>
      </c>
      <c r="F76" s="42">
        <v>40</v>
      </c>
      <c r="G76" s="42">
        <v>3</v>
      </c>
      <c r="H76" s="42">
        <v>0.3</v>
      </c>
      <c r="I76" s="42">
        <v>19.7</v>
      </c>
      <c r="J76" s="42">
        <v>93.8</v>
      </c>
      <c r="K76" s="53" t="s">
        <v>43</v>
      </c>
      <c r="L76" s="42">
        <v>4.18</v>
      </c>
    </row>
    <row r="77" spans="1:12" ht="14.4" x14ac:dyDescent="0.3">
      <c r="A77" s="23"/>
      <c r="B77" s="15"/>
      <c r="C77" s="11"/>
      <c r="D77" s="7" t="s">
        <v>31</v>
      </c>
      <c r="E77" s="52" t="s">
        <v>44</v>
      </c>
      <c r="F77" s="42">
        <v>30</v>
      </c>
      <c r="G77" s="42">
        <v>2</v>
      </c>
      <c r="H77" s="42">
        <v>0.4</v>
      </c>
      <c r="I77" s="42">
        <v>10</v>
      </c>
      <c r="J77" s="42">
        <v>51.2</v>
      </c>
      <c r="K77" s="53" t="s">
        <v>43</v>
      </c>
      <c r="L77" s="42">
        <v>3.42</v>
      </c>
    </row>
    <row r="78" spans="1:12" ht="14.4" x14ac:dyDescent="0.3">
      <c r="A78" s="23"/>
      <c r="B78" s="15"/>
      <c r="C78" s="11"/>
      <c r="D78" s="51"/>
      <c r="E78" s="52"/>
      <c r="F78" s="42"/>
      <c r="G78" s="42"/>
      <c r="H78" s="42"/>
      <c r="I78" s="42"/>
      <c r="J78" s="42"/>
      <c r="K78" s="5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30.1</v>
      </c>
      <c r="H80" s="19">
        <f t="shared" ref="H80" si="35">SUM(H71:H79)</f>
        <v>26.599999999999998</v>
      </c>
      <c r="I80" s="19">
        <f t="shared" ref="I80" si="36">SUM(I71:I79)</f>
        <v>86.5</v>
      </c>
      <c r="J80" s="19">
        <f t="shared" ref="J80:L80" si="37">SUM(J71:J79)</f>
        <v>707.4</v>
      </c>
      <c r="K80" s="25"/>
      <c r="L80" s="19">
        <f t="shared" si="37"/>
        <v>82.23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800</v>
      </c>
      <c r="G81" s="32">
        <f t="shared" ref="G81" si="38">G70+G80</f>
        <v>30.1</v>
      </c>
      <c r="H81" s="32">
        <f t="shared" ref="H81" si="39">H70+H80</f>
        <v>26.599999999999998</v>
      </c>
      <c r="I81" s="32">
        <f t="shared" ref="I81" si="40">I70+I80</f>
        <v>86.5</v>
      </c>
      <c r="J81" s="32">
        <f t="shared" ref="J81:L81" si="41">J70+J80</f>
        <v>707.4</v>
      </c>
      <c r="K81" s="32"/>
      <c r="L81" s="32">
        <f t="shared" si="41"/>
        <v>82.23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4"/>
      <c r="F82" s="55"/>
      <c r="G82" s="40"/>
      <c r="H82" s="40"/>
      <c r="I82" s="40"/>
      <c r="J82" s="40"/>
      <c r="K82" s="50"/>
      <c r="L82" s="40"/>
    </row>
    <row r="83" spans="1:12" ht="14.4" x14ac:dyDescent="0.3">
      <c r="A83" s="23"/>
      <c r="B83" s="15"/>
      <c r="C83" s="11"/>
      <c r="D83" s="51" t="s">
        <v>41</v>
      </c>
      <c r="E83" s="52"/>
      <c r="F83" s="42"/>
      <c r="G83" s="42"/>
      <c r="H83" s="42"/>
      <c r="I83" s="42"/>
      <c r="J83" s="42"/>
      <c r="K83" s="53"/>
      <c r="L83" s="42"/>
    </row>
    <row r="84" spans="1:12" ht="14.4" x14ac:dyDescent="0.3">
      <c r="A84" s="23"/>
      <c r="B84" s="15"/>
      <c r="C84" s="11"/>
      <c r="D84" s="7" t="s">
        <v>22</v>
      </c>
      <c r="E84" s="52"/>
      <c r="F84" s="42"/>
      <c r="G84" s="42"/>
      <c r="H84" s="42"/>
      <c r="I84" s="42"/>
      <c r="J84" s="42"/>
      <c r="K84" s="53"/>
      <c r="L84" s="42"/>
    </row>
    <row r="85" spans="1:12" ht="14.4" x14ac:dyDescent="0.3">
      <c r="A85" s="23"/>
      <c r="B85" s="15"/>
      <c r="C85" s="11"/>
      <c r="D85" s="7" t="s">
        <v>30</v>
      </c>
      <c r="E85" s="52"/>
      <c r="F85" s="42"/>
      <c r="G85" s="42"/>
      <c r="H85" s="42"/>
      <c r="I85" s="42"/>
      <c r="J85" s="42"/>
      <c r="K85" s="53"/>
      <c r="L85" s="42"/>
    </row>
    <row r="86" spans="1:12" ht="14.4" x14ac:dyDescent="0.3">
      <c r="A86" s="23"/>
      <c r="B86" s="15"/>
      <c r="C86" s="11"/>
      <c r="D86" s="7" t="s">
        <v>31</v>
      </c>
      <c r="E86" s="52"/>
      <c r="F86" s="42"/>
      <c r="G86" s="42"/>
      <c r="H86" s="42"/>
      <c r="I86" s="42"/>
      <c r="J86" s="42"/>
      <c r="K86" s="5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/>
      <c r="F90" s="42"/>
      <c r="G90" s="42"/>
      <c r="H90" s="42"/>
      <c r="I90" s="42"/>
      <c r="J90" s="42"/>
      <c r="K90" s="53"/>
      <c r="L90" s="42"/>
    </row>
    <row r="91" spans="1:12" ht="14.4" x14ac:dyDescent="0.3">
      <c r="A91" s="23"/>
      <c r="B91" s="15"/>
      <c r="C91" s="11"/>
      <c r="D91" s="7" t="s">
        <v>27</v>
      </c>
      <c r="E91" s="56" t="s">
        <v>77</v>
      </c>
      <c r="F91" s="42">
        <v>250</v>
      </c>
      <c r="G91" s="57">
        <v>8.9</v>
      </c>
      <c r="H91" s="57">
        <v>4.9000000000000004</v>
      </c>
      <c r="I91" s="57">
        <v>20.100000000000001</v>
      </c>
      <c r="J91" s="57">
        <v>160.1</v>
      </c>
      <c r="K91" s="53" t="s">
        <v>78</v>
      </c>
      <c r="L91" s="42">
        <v>7.42</v>
      </c>
    </row>
    <row r="92" spans="1:12" ht="14.4" x14ac:dyDescent="0.3">
      <c r="A92" s="23"/>
      <c r="B92" s="15"/>
      <c r="C92" s="11"/>
      <c r="D92" s="7" t="s">
        <v>28</v>
      </c>
      <c r="E92" s="52" t="s">
        <v>100</v>
      </c>
      <c r="F92" s="42">
        <v>100</v>
      </c>
      <c r="G92" s="42">
        <v>19.100000000000001</v>
      </c>
      <c r="H92" s="42">
        <v>4.3</v>
      </c>
      <c r="I92" s="42">
        <v>13.4</v>
      </c>
      <c r="J92" s="42">
        <v>168.6</v>
      </c>
      <c r="K92" s="53" t="s">
        <v>101</v>
      </c>
      <c r="L92" s="42">
        <v>36.94</v>
      </c>
    </row>
    <row r="93" spans="1:12" ht="14.4" x14ac:dyDescent="0.3">
      <c r="A93" s="23"/>
      <c r="B93" s="15"/>
      <c r="C93" s="11"/>
      <c r="D93" s="7" t="s">
        <v>29</v>
      </c>
      <c r="E93" s="52" t="s">
        <v>70</v>
      </c>
      <c r="F93" s="42">
        <v>150</v>
      </c>
      <c r="G93" s="42">
        <v>5.3</v>
      </c>
      <c r="H93" s="42">
        <v>4.9000000000000004</v>
      </c>
      <c r="I93" s="42">
        <v>32.799999999999997</v>
      </c>
      <c r="J93" s="42">
        <v>196.8</v>
      </c>
      <c r="K93" s="53" t="s">
        <v>71</v>
      </c>
      <c r="L93" s="42">
        <v>9.34</v>
      </c>
    </row>
    <row r="94" spans="1:12" ht="14.4" x14ac:dyDescent="0.3">
      <c r="A94" s="23"/>
      <c r="B94" s="15"/>
      <c r="C94" s="11"/>
      <c r="D94" s="7" t="s">
        <v>82</v>
      </c>
      <c r="E94" s="52" t="s">
        <v>88</v>
      </c>
      <c r="F94" s="42">
        <v>200</v>
      </c>
      <c r="G94" s="42">
        <v>1.8</v>
      </c>
      <c r="H94" s="42">
        <v>0.1</v>
      </c>
      <c r="I94" s="42">
        <v>25.3</v>
      </c>
      <c r="J94" s="42">
        <v>109.5</v>
      </c>
      <c r="K94" s="53" t="s">
        <v>73</v>
      </c>
      <c r="L94" s="42">
        <v>11.63</v>
      </c>
    </row>
    <row r="95" spans="1:12" ht="14.4" x14ac:dyDescent="0.3">
      <c r="A95" s="23"/>
      <c r="B95" s="15"/>
      <c r="C95" s="11"/>
      <c r="D95" s="7" t="s">
        <v>30</v>
      </c>
      <c r="E95" s="52" t="s">
        <v>42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3" t="s">
        <v>43</v>
      </c>
      <c r="L95" s="42">
        <v>3.13</v>
      </c>
    </row>
    <row r="96" spans="1:12" ht="14.4" x14ac:dyDescent="0.3">
      <c r="A96" s="23"/>
      <c r="B96" s="15"/>
      <c r="C96" s="11"/>
      <c r="D96" s="7" t="s">
        <v>31</v>
      </c>
      <c r="E96" s="52" t="s">
        <v>44</v>
      </c>
      <c r="F96" s="42">
        <v>30</v>
      </c>
      <c r="G96" s="42">
        <v>2</v>
      </c>
      <c r="H96" s="42">
        <v>0.4</v>
      </c>
      <c r="I96" s="42">
        <v>10</v>
      </c>
      <c r="J96" s="42">
        <v>51.2</v>
      </c>
      <c r="K96" s="53" t="s">
        <v>43</v>
      </c>
      <c r="L96" s="42">
        <v>3.42</v>
      </c>
    </row>
    <row r="97" spans="1:12" ht="26.4" x14ac:dyDescent="0.3">
      <c r="A97" s="23"/>
      <c r="B97" s="15"/>
      <c r="C97" s="11"/>
      <c r="D97" s="58" t="s">
        <v>59</v>
      </c>
      <c r="E97" s="52" t="s">
        <v>96</v>
      </c>
      <c r="F97" s="42">
        <v>30</v>
      </c>
      <c r="G97" s="42">
        <v>0.8</v>
      </c>
      <c r="H97" s="42">
        <v>1.1000000000000001</v>
      </c>
      <c r="I97" s="42">
        <v>1.3</v>
      </c>
      <c r="J97" s="42">
        <v>18.7</v>
      </c>
      <c r="K97" s="53" t="s">
        <v>97</v>
      </c>
      <c r="L97" s="42">
        <v>1.6</v>
      </c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40.199999999999989</v>
      </c>
      <c r="H99" s="19">
        <f t="shared" ref="H99" si="47">SUM(H90:H98)</f>
        <v>15.899999999999999</v>
      </c>
      <c r="I99" s="19">
        <f t="shared" ref="I99" si="48">SUM(I90:I98)</f>
        <v>117.69999999999999</v>
      </c>
      <c r="J99" s="19">
        <f t="shared" ref="J99:L99" si="49">SUM(J90:J98)</f>
        <v>775.2</v>
      </c>
      <c r="K99" s="25"/>
      <c r="L99" s="19">
        <f t="shared" si="49"/>
        <v>73.47999999999999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790</v>
      </c>
      <c r="G100" s="32">
        <f t="shared" ref="G100" si="50">G89+G99</f>
        <v>40.199999999999989</v>
      </c>
      <c r="H100" s="32">
        <f t="shared" ref="H100" si="51">H89+H99</f>
        <v>15.899999999999999</v>
      </c>
      <c r="I100" s="32">
        <f t="shared" ref="I100" si="52">I89+I99</f>
        <v>117.69999999999999</v>
      </c>
      <c r="J100" s="32">
        <f t="shared" ref="J100:L100" si="53">J89+J99</f>
        <v>775.2</v>
      </c>
      <c r="K100" s="32"/>
      <c r="L100" s="32">
        <f t="shared" si="53"/>
        <v>73.47999999999999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4"/>
      <c r="F101" s="55"/>
      <c r="G101" s="40"/>
      <c r="H101" s="40"/>
      <c r="I101" s="40"/>
      <c r="J101" s="40"/>
      <c r="K101" s="50"/>
      <c r="L101" s="40"/>
    </row>
    <row r="102" spans="1:12" ht="14.4" x14ac:dyDescent="0.3">
      <c r="A102" s="23"/>
      <c r="B102" s="15"/>
      <c r="C102" s="11"/>
      <c r="D102" s="51" t="s">
        <v>41</v>
      </c>
      <c r="E102" s="52"/>
      <c r="F102" s="42"/>
      <c r="G102" s="42"/>
      <c r="H102" s="42"/>
      <c r="I102" s="42"/>
      <c r="J102" s="42"/>
      <c r="K102" s="53"/>
      <c r="L102" s="42"/>
    </row>
    <row r="103" spans="1:12" ht="14.4" x14ac:dyDescent="0.3">
      <c r="A103" s="23"/>
      <c r="B103" s="15"/>
      <c r="C103" s="11"/>
      <c r="D103" s="7" t="s">
        <v>22</v>
      </c>
      <c r="E103" s="52"/>
      <c r="F103" s="42"/>
      <c r="G103" s="42"/>
      <c r="H103" s="42"/>
      <c r="I103" s="42"/>
      <c r="J103" s="42"/>
      <c r="K103" s="53"/>
      <c r="L103" s="42"/>
    </row>
    <row r="104" spans="1:12" ht="14.4" x14ac:dyDescent="0.3">
      <c r="A104" s="23"/>
      <c r="B104" s="15"/>
      <c r="C104" s="11"/>
      <c r="D104" s="7" t="s">
        <v>30</v>
      </c>
      <c r="E104" s="52"/>
      <c r="F104" s="42"/>
      <c r="G104" s="42"/>
      <c r="H104" s="42"/>
      <c r="I104" s="42"/>
      <c r="J104" s="42"/>
      <c r="K104" s="53"/>
      <c r="L104" s="42"/>
    </row>
    <row r="105" spans="1:12" ht="14.4" x14ac:dyDescent="0.3">
      <c r="A105" s="23"/>
      <c r="B105" s="15"/>
      <c r="C105" s="11"/>
      <c r="D105" s="7" t="s">
        <v>31</v>
      </c>
      <c r="E105" s="52"/>
      <c r="F105" s="42"/>
      <c r="G105" s="42"/>
      <c r="H105" s="42"/>
      <c r="I105" s="42"/>
      <c r="J105" s="42"/>
      <c r="K105" s="5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42"/>
      <c r="G109" s="42"/>
      <c r="H109" s="42"/>
      <c r="I109" s="42"/>
      <c r="J109" s="42"/>
      <c r="K109" s="53"/>
      <c r="L109" s="42"/>
    </row>
    <row r="110" spans="1:12" ht="14.4" x14ac:dyDescent="0.3">
      <c r="A110" s="23"/>
      <c r="B110" s="15"/>
      <c r="C110" s="11"/>
      <c r="D110" s="7" t="s">
        <v>27</v>
      </c>
      <c r="E110" s="52" t="s">
        <v>53</v>
      </c>
      <c r="F110" s="42">
        <v>200</v>
      </c>
      <c r="G110" s="42">
        <v>4.7</v>
      </c>
      <c r="H110" s="42">
        <v>5.5</v>
      </c>
      <c r="I110" s="42">
        <v>13.5</v>
      </c>
      <c r="J110" s="42">
        <v>122.6</v>
      </c>
      <c r="K110" s="53" t="s">
        <v>54</v>
      </c>
      <c r="L110" s="42">
        <v>9.25</v>
      </c>
    </row>
    <row r="111" spans="1:12" ht="14.4" x14ac:dyDescent="0.3">
      <c r="A111" s="23"/>
      <c r="B111" s="15"/>
      <c r="C111" s="11"/>
      <c r="D111" s="7" t="s">
        <v>28</v>
      </c>
      <c r="E111" s="52" t="s">
        <v>74</v>
      </c>
      <c r="F111" s="42">
        <v>100</v>
      </c>
      <c r="G111" s="42">
        <v>18.2</v>
      </c>
      <c r="H111" s="42">
        <v>18</v>
      </c>
      <c r="I111" s="42">
        <v>16.3</v>
      </c>
      <c r="J111" s="42">
        <v>299.8</v>
      </c>
      <c r="K111" s="53" t="s">
        <v>75</v>
      </c>
      <c r="L111" s="42">
        <v>50.9</v>
      </c>
    </row>
    <row r="112" spans="1:12" ht="14.4" x14ac:dyDescent="0.3">
      <c r="A112" s="23"/>
      <c r="B112" s="15"/>
      <c r="C112" s="11"/>
      <c r="D112" s="7" t="s">
        <v>29</v>
      </c>
      <c r="E112" s="52" t="s">
        <v>49</v>
      </c>
      <c r="F112" s="42">
        <v>150</v>
      </c>
      <c r="G112" s="42">
        <v>8.1999999999999993</v>
      </c>
      <c r="H112" s="42">
        <v>6.3</v>
      </c>
      <c r="I112" s="42">
        <v>35.9</v>
      </c>
      <c r="J112" s="42">
        <v>233.4</v>
      </c>
      <c r="K112" s="53" t="s">
        <v>50</v>
      </c>
      <c r="L112" s="42">
        <v>10.93</v>
      </c>
    </row>
    <row r="113" spans="1:12" ht="14.4" x14ac:dyDescent="0.3">
      <c r="A113" s="23"/>
      <c r="B113" s="15"/>
      <c r="C113" s="11"/>
      <c r="D113" s="7" t="s">
        <v>82</v>
      </c>
      <c r="E113" s="52" t="s">
        <v>89</v>
      </c>
      <c r="F113" s="42">
        <v>200</v>
      </c>
      <c r="G113" s="42">
        <v>0.4</v>
      </c>
      <c r="H113" s="42">
        <v>0.1</v>
      </c>
      <c r="I113" s="42">
        <v>18.3</v>
      </c>
      <c r="J113" s="42">
        <v>75.900000000000006</v>
      </c>
      <c r="K113" s="53" t="s">
        <v>90</v>
      </c>
      <c r="L113" s="42">
        <v>9.1300000000000008</v>
      </c>
    </row>
    <row r="114" spans="1:12" ht="14.4" x14ac:dyDescent="0.3">
      <c r="A114" s="23"/>
      <c r="B114" s="15"/>
      <c r="C114" s="11"/>
      <c r="D114" s="7" t="s">
        <v>30</v>
      </c>
      <c r="E114" s="52"/>
      <c r="F114" s="42"/>
      <c r="G114" s="42"/>
      <c r="H114" s="42"/>
      <c r="I114" s="42"/>
      <c r="J114" s="42"/>
      <c r="K114" s="53"/>
      <c r="L114" s="42"/>
    </row>
    <row r="115" spans="1:12" ht="14.4" x14ac:dyDescent="0.3">
      <c r="A115" s="23"/>
      <c r="B115" s="15"/>
      <c r="C115" s="11"/>
      <c r="D115" s="7" t="s">
        <v>31</v>
      </c>
      <c r="E115" s="52" t="s">
        <v>44</v>
      </c>
      <c r="F115" s="42">
        <v>30</v>
      </c>
      <c r="G115" s="42">
        <v>2</v>
      </c>
      <c r="H115" s="42">
        <v>0.4</v>
      </c>
      <c r="I115" s="42">
        <v>10</v>
      </c>
      <c r="J115" s="42">
        <v>51.2</v>
      </c>
      <c r="K115" s="53" t="s">
        <v>43</v>
      </c>
      <c r="L115" s="42">
        <v>3.42</v>
      </c>
    </row>
    <row r="116" spans="1:12" ht="26.4" x14ac:dyDescent="0.3">
      <c r="A116" s="23"/>
      <c r="B116" s="15"/>
      <c r="C116" s="11"/>
      <c r="D116" s="58" t="s">
        <v>59</v>
      </c>
      <c r="E116" s="52" t="s">
        <v>94</v>
      </c>
      <c r="F116" s="42">
        <v>30</v>
      </c>
      <c r="G116" s="42">
        <v>1</v>
      </c>
      <c r="H116" s="42">
        <v>0.7</v>
      </c>
      <c r="I116" s="42">
        <v>2.7</v>
      </c>
      <c r="J116" s="42">
        <v>21.2</v>
      </c>
      <c r="K116" s="53" t="s">
        <v>95</v>
      </c>
      <c r="L116" s="42">
        <v>2.92</v>
      </c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710</v>
      </c>
      <c r="G118" s="19">
        <f t="shared" ref="G118:J118" si="56">SUM(G109:G117)</f>
        <v>34.5</v>
      </c>
      <c r="H118" s="19">
        <f t="shared" si="56"/>
        <v>31</v>
      </c>
      <c r="I118" s="19">
        <f t="shared" si="56"/>
        <v>96.7</v>
      </c>
      <c r="J118" s="19">
        <f t="shared" si="56"/>
        <v>804.1</v>
      </c>
      <c r="K118" s="25"/>
      <c r="L118" s="19">
        <f t="shared" ref="L118" si="57">SUM(L109:L117)</f>
        <v>86.55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710</v>
      </c>
      <c r="G119" s="32">
        <f t="shared" ref="G119" si="58">G108+G118</f>
        <v>34.5</v>
      </c>
      <c r="H119" s="32">
        <f t="shared" ref="H119" si="59">H108+H118</f>
        <v>31</v>
      </c>
      <c r="I119" s="32">
        <f t="shared" ref="I119" si="60">I108+I118</f>
        <v>96.7</v>
      </c>
      <c r="J119" s="32">
        <f t="shared" ref="J119:L119" si="61">J108+J118</f>
        <v>804.1</v>
      </c>
      <c r="K119" s="32"/>
      <c r="L119" s="32">
        <f t="shared" si="61"/>
        <v>86.55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4"/>
      <c r="F120" s="55"/>
      <c r="G120" s="40"/>
      <c r="H120" s="40"/>
      <c r="I120" s="40"/>
      <c r="J120" s="40"/>
      <c r="K120" s="50"/>
      <c r="L120" s="40"/>
    </row>
    <row r="121" spans="1:12" ht="14.4" x14ac:dyDescent="0.3">
      <c r="A121" s="14"/>
      <c r="B121" s="15"/>
      <c r="C121" s="11"/>
      <c r="D121" s="51" t="s">
        <v>76</v>
      </c>
      <c r="E121" s="52"/>
      <c r="F121" s="42"/>
      <c r="G121" s="42"/>
      <c r="H121" s="42"/>
      <c r="I121" s="42"/>
      <c r="J121" s="42"/>
      <c r="K121" s="53"/>
      <c r="L121" s="42"/>
    </row>
    <row r="122" spans="1:12" ht="14.4" x14ac:dyDescent="0.3">
      <c r="A122" s="14"/>
      <c r="B122" s="15"/>
      <c r="C122" s="11"/>
      <c r="D122" s="7" t="s">
        <v>22</v>
      </c>
      <c r="E122" s="52"/>
      <c r="F122" s="42"/>
      <c r="G122" s="42"/>
      <c r="H122" s="42"/>
      <c r="I122" s="42"/>
      <c r="J122" s="42"/>
      <c r="K122" s="53"/>
      <c r="L122" s="42"/>
    </row>
    <row r="123" spans="1:12" ht="14.4" x14ac:dyDescent="0.3">
      <c r="A123" s="14"/>
      <c r="B123" s="15"/>
      <c r="C123" s="11"/>
      <c r="D123" s="7" t="s">
        <v>30</v>
      </c>
      <c r="E123" s="52"/>
      <c r="F123" s="42"/>
      <c r="G123" s="42"/>
      <c r="H123" s="42"/>
      <c r="I123" s="42"/>
      <c r="J123" s="42"/>
      <c r="K123" s="53"/>
      <c r="L123" s="42"/>
    </row>
    <row r="124" spans="1:12" ht="14.4" x14ac:dyDescent="0.3">
      <c r="A124" s="14"/>
      <c r="B124" s="15"/>
      <c r="C124" s="11"/>
      <c r="D124" s="7" t="s">
        <v>31</v>
      </c>
      <c r="E124" s="52"/>
      <c r="F124" s="42"/>
      <c r="G124" s="42"/>
      <c r="H124" s="42"/>
      <c r="I124" s="42"/>
      <c r="J124" s="42"/>
      <c r="K124" s="5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/>
      <c r="E128" s="52"/>
      <c r="F128" s="42"/>
      <c r="G128" s="42"/>
      <c r="H128" s="42"/>
      <c r="I128" s="42"/>
      <c r="J128" s="42"/>
      <c r="K128" s="53"/>
      <c r="L128" s="42"/>
    </row>
    <row r="129" spans="1:12" ht="14.4" x14ac:dyDescent="0.3">
      <c r="A129" s="14"/>
      <c r="B129" s="15"/>
      <c r="C129" s="11"/>
      <c r="D129" s="7" t="s">
        <v>27</v>
      </c>
      <c r="E129" s="52" t="s">
        <v>91</v>
      </c>
      <c r="F129" s="42">
        <v>200</v>
      </c>
      <c r="G129" s="42">
        <v>5.2</v>
      </c>
      <c r="H129" s="42">
        <v>2.8</v>
      </c>
      <c r="I129" s="42">
        <v>18.5</v>
      </c>
      <c r="J129" s="42">
        <v>119.6</v>
      </c>
      <c r="K129" s="53" t="s">
        <v>92</v>
      </c>
      <c r="L129" s="42">
        <v>5.77</v>
      </c>
    </row>
    <row r="130" spans="1:12" ht="14.4" x14ac:dyDescent="0.3">
      <c r="A130" s="14"/>
      <c r="B130" s="15"/>
      <c r="C130" s="11"/>
      <c r="D130" s="7" t="s">
        <v>28</v>
      </c>
      <c r="E130" s="52" t="s">
        <v>102</v>
      </c>
      <c r="F130" s="42">
        <v>100</v>
      </c>
      <c r="G130" s="42">
        <v>16.3</v>
      </c>
      <c r="H130" s="42">
        <v>9.5</v>
      </c>
      <c r="I130" s="42">
        <v>6.4</v>
      </c>
      <c r="J130" s="42">
        <v>176.1</v>
      </c>
      <c r="K130" s="53" t="s">
        <v>103</v>
      </c>
      <c r="L130" s="42">
        <v>48.93</v>
      </c>
    </row>
    <row r="131" spans="1:12" ht="14.4" x14ac:dyDescent="0.3">
      <c r="A131" s="14"/>
      <c r="B131" s="15"/>
      <c r="C131" s="11"/>
      <c r="D131" s="7" t="s">
        <v>29</v>
      </c>
      <c r="E131" s="41" t="s">
        <v>57</v>
      </c>
      <c r="F131" s="42">
        <v>150</v>
      </c>
      <c r="G131" s="42">
        <v>3.6</v>
      </c>
      <c r="H131" s="42">
        <v>4.8</v>
      </c>
      <c r="I131" s="42">
        <v>36.4</v>
      </c>
      <c r="J131" s="42">
        <v>203.2</v>
      </c>
      <c r="K131" s="43" t="s">
        <v>58</v>
      </c>
      <c r="L131" s="42">
        <v>12.49</v>
      </c>
    </row>
    <row r="132" spans="1:12" ht="14.4" x14ac:dyDescent="0.3">
      <c r="A132" s="14"/>
      <c r="B132" s="15"/>
      <c r="C132" s="11"/>
      <c r="D132" s="7" t="s">
        <v>82</v>
      </c>
      <c r="E132" s="52" t="s">
        <v>72</v>
      </c>
      <c r="F132" s="42">
        <v>200</v>
      </c>
      <c r="G132" s="42">
        <v>1</v>
      </c>
      <c r="H132" s="42">
        <v>0.1</v>
      </c>
      <c r="I132" s="42">
        <v>15.6</v>
      </c>
      <c r="J132" s="42">
        <v>66.900000000000006</v>
      </c>
      <c r="K132" s="53" t="s">
        <v>83</v>
      </c>
      <c r="L132" s="42">
        <v>8.1300000000000008</v>
      </c>
    </row>
    <row r="133" spans="1:12" ht="14.4" x14ac:dyDescent="0.3">
      <c r="A133" s="14"/>
      <c r="B133" s="15"/>
      <c r="C133" s="11"/>
      <c r="D133" s="7" t="s">
        <v>30</v>
      </c>
      <c r="E133" s="52" t="s">
        <v>42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3" t="s">
        <v>43</v>
      </c>
      <c r="L133" s="42">
        <v>3.13</v>
      </c>
    </row>
    <row r="134" spans="1:12" ht="14.4" x14ac:dyDescent="0.3">
      <c r="A134" s="14"/>
      <c r="B134" s="15"/>
      <c r="C134" s="11"/>
      <c r="D134" s="7" t="s">
        <v>31</v>
      </c>
      <c r="E134" s="52" t="s">
        <v>44</v>
      </c>
      <c r="F134" s="42">
        <v>30</v>
      </c>
      <c r="G134" s="42">
        <v>2</v>
      </c>
      <c r="H134" s="42">
        <v>0.4</v>
      </c>
      <c r="I134" s="42">
        <v>10</v>
      </c>
      <c r="J134" s="42">
        <v>51.2</v>
      </c>
      <c r="K134" s="53" t="s">
        <v>43</v>
      </c>
      <c r="L134" s="42">
        <v>3.42</v>
      </c>
    </row>
    <row r="135" spans="1:12" ht="14.4" x14ac:dyDescent="0.3">
      <c r="A135" s="14"/>
      <c r="B135" s="15"/>
      <c r="C135" s="11"/>
      <c r="D135" s="6" t="s">
        <v>26</v>
      </c>
      <c r="E135" s="52" t="s">
        <v>93</v>
      </c>
      <c r="F135" s="42">
        <v>90</v>
      </c>
      <c r="G135" s="42">
        <v>23.7</v>
      </c>
      <c r="H135" s="42">
        <v>23.9</v>
      </c>
      <c r="I135" s="42">
        <v>0</v>
      </c>
      <c r="J135" s="42">
        <v>310.10000000000002</v>
      </c>
      <c r="K135" s="53">
        <v>100</v>
      </c>
      <c r="L135" s="42">
        <v>64.8</v>
      </c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800</v>
      </c>
      <c r="G137" s="19">
        <f t="shared" ref="G137:J137" si="64">SUM(G128:G136)</f>
        <v>54.1</v>
      </c>
      <c r="H137" s="19">
        <f t="shared" si="64"/>
        <v>41.7</v>
      </c>
      <c r="I137" s="19">
        <f t="shared" si="64"/>
        <v>101.69999999999999</v>
      </c>
      <c r="J137" s="19">
        <f t="shared" si="64"/>
        <v>997.4</v>
      </c>
      <c r="K137" s="25"/>
      <c r="L137" s="19">
        <f t="shared" ref="L137" si="65">SUM(L128:L136)</f>
        <v>146.66999999999999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800</v>
      </c>
      <c r="G138" s="32">
        <f t="shared" ref="G138" si="66">G127+G137</f>
        <v>54.1</v>
      </c>
      <c r="H138" s="32">
        <f t="shared" ref="H138" si="67">H127+H137</f>
        <v>41.7</v>
      </c>
      <c r="I138" s="32">
        <f t="shared" ref="I138" si="68">I127+I137</f>
        <v>101.69999999999999</v>
      </c>
      <c r="J138" s="32">
        <f t="shared" ref="J138:L138" si="69">J127+J137</f>
        <v>997.4</v>
      </c>
      <c r="K138" s="32"/>
      <c r="L138" s="32">
        <f t="shared" si="69"/>
        <v>146.66999999999999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4"/>
      <c r="F139" s="55"/>
      <c r="G139" s="40"/>
      <c r="H139" s="40"/>
      <c r="I139" s="40"/>
      <c r="J139" s="40"/>
      <c r="K139" s="50"/>
      <c r="L139" s="40"/>
    </row>
    <row r="140" spans="1:12" ht="14.4" x14ac:dyDescent="0.3">
      <c r="A140" s="23"/>
      <c r="B140" s="15"/>
      <c r="C140" s="11"/>
      <c r="D140" s="51" t="s">
        <v>41</v>
      </c>
      <c r="E140" s="52"/>
      <c r="F140" s="42"/>
      <c r="G140" s="42"/>
      <c r="H140" s="42"/>
      <c r="I140" s="42"/>
      <c r="J140" s="42"/>
      <c r="K140" s="53"/>
      <c r="L140" s="42"/>
    </row>
    <row r="141" spans="1:12" ht="14.4" x14ac:dyDescent="0.3">
      <c r="A141" s="23"/>
      <c r="B141" s="15"/>
      <c r="C141" s="11"/>
      <c r="D141" s="7" t="s">
        <v>22</v>
      </c>
      <c r="E141" s="52"/>
      <c r="F141" s="42"/>
      <c r="G141" s="42"/>
      <c r="H141" s="42"/>
      <c r="I141" s="42"/>
      <c r="J141" s="42"/>
      <c r="K141" s="53"/>
      <c r="L141" s="42"/>
    </row>
    <row r="142" spans="1:12" ht="15.75" customHeight="1" x14ac:dyDescent="0.3">
      <c r="A142" s="23"/>
      <c r="B142" s="15"/>
      <c r="C142" s="11"/>
      <c r="D142" s="7" t="s">
        <v>24</v>
      </c>
      <c r="E142" s="52"/>
      <c r="F142" s="42"/>
      <c r="G142" s="42"/>
      <c r="H142" s="42"/>
      <c r="I142" s="42"/>
      <c r="J142" s="42"/>
      <c r="K142" s="53"/>
      <c r="L142" s="42"/>
    </row>
    <row r="143" spans="1:12" ht="14.4" x14ac:dyDescent="0.3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/>
      <c r="F147" s="42"/>
      <c r="G147" s="42"/>
      <c r="H147" s="42"/>
      <c r="I147" s="42"/>
      <c r="J147" s="42"/>
      <c r="K147" s="53"/>
      <c r="L147" s="42"/>
    </row>
    <row r="148" spans="1:12" ht="14.4" x14ac:dyDescent="0.3">
      <c r="A148" s="23"/>
      <c r="B148" s="15"/>
      <c r="C148" s="11"/>
      <c r="D148" s="7" t="s">
        <v>27</v>
      </c>
      <c r="E148" s="52" t="s">
        <v>77</v>
      </c>
      <c r="F148" s="42">
        <v>200</v>
      </c>
      <c r="G148" s="42">
        <v>7.1</v>
      </c>
      <c r="H148" s="42">
        <v>3.9</v>
      </c>
      <c r="I148" s="42">
        <v>16.100000000000001</v>
      </c>
      <c r="J148" s="42">
        <v>128.1</v>
      </c>
      <c r="K148" s="53" t="s">
        <v>78</v>
      </c>
      <c r="L148" s="42">
        <v>5.94</v>
      </c>
    </row>
    <row r="149" spans="1:12" ht="14.4" x14ac:dyDescent="0.3">
      <c r="A149" s="23"/>
      <c r="B149" s="15"/>
      <c r="C149" s="11"/>
      <c r="D149" s="7" t="s">
        <v>28</v>
      </c>
      <c r="E149" s="52" t="s">
        <v>104</v>
      </c>
      <c r="F149" s="42">
        <v>250</v>
      </c>
      <c r="G149" s="42">
        <v>21</v>
      </c>
      <c r="H149" s="42">
        <v>10.3</v>
      </c>
      <c r="I149" s="42">
        <v>13</v>
      </c>
      <c r="J149" s="42">
        <v>228.7</v>
      </c>
      <c r="K149" s="53" t="s">
        <v>105</v>
      </c>
      <c r="L149" s="42">
        <v>56.91</v>
      </c>
    </row>
    <row r="150" spans="1:12" ht="14.4" x14ac:dyDescent="0.3">
      <c r="A150" s="23"/>
      <c r="B150" s="15"/>
      <c r="C150" s="11"/>
      <c r="D150" s="7" t="s">
        <v>29</v>
      </c>
      <c r="E150" s="52"/>
      <c r="F150" s="42"/>
      <c r="G150" s="42"/>
      <c r="H150" s="42"/>
      <c r="I150" s="42"/>
      <c r="J150" s="42"/>
      <c r="K150" s="53"/>
      <c r="L150" s="42"/>
    </row>
    <row r="151" spans="1:12" ht="14.4" x14ac:dyDescent="0.3">
      <c r="A151" s="23"/>
      <c r="B151" s="15"/>
      <c r="C151" s="11"/>
      <c r="D151" s="7" t="s">
        <v>82</v>
      </c>
      <c r="E151" s="52" t="s">
        <v>51</v>
      </c>
      <c r="F151" s="42">
        <v>200</v>
      </c>
      <c r="G151" s="42">
        <v>0.6</v>
      </c>
      <c r="H151" s="42">
        <v>0</v>
      </c>
      <c r="I151" s="42">
        <v>25.5</v>
      </c>
      <c r="J151" s="42">
        <v>104.1</v>
      </c>
      <c r="K151" s="53" t="s">
        <v>52</v>
      </c>
      <c r="L151" s="42">
        <v>4.75</v>
      </c>
    </row>
    <row r="152" spans="1:12" ht="14.4" x14ac:dyDescent="0.3">
      <c r="A152" s="23"/>
      <c r="B152" s="15"/>
      <c r="C152" s="11"/>
      <c r="D152" s="7" t="s">
        <v>30</v>
      </c>
      <c r="E152" s="52" t="s">
        <v>42</v>
      </c>
      <c r="F152" s="42">
        <v>40</v>
      </c>
      <c r="G152" s="42">
        <v>3</v>
      </c>
      <c r="H152" s="42">
        <v>0.3</v>
      </c>
      <c r="I152" s="42">
        <v>19.7</v>
      </c>
      <c r="J152" s="42">
        <v>93.8</v>
      </c>
      <c r="K152" s="53" t="s">
        <v>43</v>
      </c>
      <c r="L152" s="42">
        <v>4.18</v>
      </c>
    </row>
    <row r="153" spans="1:12" ht="14.4" x14ac:dyDescent="0.3">
      <c r="A153" s="23"/>
      <c r="B153" s="15"/>
      <c r="C153" s="11"/>
      <c r="D153" s="7" t="s">
        <v>31</v>
      </c>
      <c r="E153" s="52" t="s">
        <v>44</v>
      </c>
      <c r="F153" s="42">
        <v>40</v>
      </c>
      <c r="G153" s="42">
        <v>2.6</v>
      </c>
      <c r="H153" s="42">
        <v>0.5</v>
      </c>
      <c r="I153" s="42">
        <v>13.4</v>
      </c>
      <c r="J153" s="42">
        <v>68.3</v>
      </c>
      <c r="K153" s="53" t="s">
        <v>43</v>
      </c>
      <c r="L153" s="42">
        <v>4.5599999999999996</v>
      </c>
    </row>
    <row r="154" spans="1:12" ht="14.4" x14ac:dyDescent="0.3">
      <c r="A154" s="23"/>
      <c r="B154" s="15"/>
      <c r="C154" s="11"/>
      <c r="D154" s="65" t="s">
        <v>82</v>
      </c>
      <c r="E154" s="52" t="s">
        <v>106</v>
      </c>
      <c r="F154" s="42">
        <v>30</v>
      </c>
      <c r="G154" s="42">
        <v>2.2999999999999998</v>
      </c>
      <c r="H154" s="42">
        <v>2.9</v>
      </c>
      <c r="I154" s="42">
        <v>22.3</v>
      </c>
      <c r="J154" s="42">
        <v>124.7</v>
      </c>
      <c r="K154" s="53" t="s">
        <v>43</v>
      </c>
      <c r="L154" s="42">
        <v>6.6</v>
      </c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 t="shared" ref="G156:J156" si="72">SUM(G147:G155)</f>
        <v>36.6</v>
      </c>
      <c r="H156" s="19">
        <f t="shared" si="72"/>
        <v>17.900000000000002</v>
      </c>
      <c r="I156" s="19">
        <f t="shared" si="72"/>
        <v>110</v>
      </c>
      <c r="J156" s="19">
        <f t="shared" si="72"/>
        <v>747.69999999999993</v>
      </c>
      <c r="K156" s="25"/>
      <c r="L156" s="19">
        <f t="shared" ref="L156" si="73">SUM(L147:L155)</f>
        <v>82.94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760</v>
      </c>
      <c r="G157" s="32">
        <f t="shared" ref="G157" si="74">G146+G156</f>
        <v>36.6</v>
      </c>
      <c r="H157" s="32">
        <f t="shared" ref="H157" si="75">H146+H156</f>
        <v>17.900000000000002</v>
      </c>
      <c r="I157" s="32">
        <f t="shared" ref="I157" si="76">I146+I156</f>
        <v>110</v>
      </c>
      <c r="J157" s="32">
        <f t="shared" ref="J157:L157" si="77">J146+J156</f>
        <v>747.69999999999993</v>
      </c>
      <c r="K157" s="32"/>
      <c r="L157" s="32">
        <f t="shared" si="77"/>
        <v>82.94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4"/>
      <c r="F158" s="55"/>
      <c r="G158" s="40"/>
      <c r="H158" s="40"/>
      <c r="I158" s="40"/>
      <c r="J158" s="40"/>
      <c r="K158" s="50"/>
      <c r="L158" s="40"/>
    </row>
    <row r="159" spans="1:12" ht="14.4" x14ac:dyDescent="0.3">
      <c r="A159" s="23"/>
      <c r="B159" s="15"/>
      <c r="C159" s="11"/>
      <c r="D159" s="51" t="s">
        <v>41</v>
      </c>
      <c r="E159" s="52"/>
      <c r="F159" s="42"/>
      <c r="G159" s="42"/>
      <c r="H159" s="42"/>
      <c r="I159" s="42"/>
      <c r="J159" s="42"/>
      <c r="K159" s="53"/>
      <c r="L159" s="42"/>
    </row>
    <row r="160" spans="1:12" ht="14.4" x14ac:dyDescent="0.3">
      <c r="A160" s="23"/>
      <c r="B160" s="15"/>
      <c r="C160" s="11"/>
      <c r="D160" s="7" t="s">
        <v>22</v>
      </c>
      <c r="E160" s="52"/>
      <c r="F160" s="42"/>
      <c r="G160" s="42"/>
      <c r="H160" s="42"/>
      <c r="I160" s="42"/>
      <c r="J160" s="42"/>
      <c r="K160" s="53"/>
      <c r="L160" s="42"/>
    </row>
    <row r="161" spans="1:12" ht="14.4" x14ac:dyDescent="0.3">
      <c r="A161" s="23"/>
      <c r="B161" s="15"/>
      <c r="C161" s="11"/>
      <c r="D161" s="7" t="s">
        <v>31</v>
      </c>
      <c r="E161" s="52"/>
      <c r="F161" s="42"/>
      <c r="G161" s="42"/>
      <c r="H161" s="42"/>
      <c r="I161" s="42"/>
      <c r="J161" s="42"/>
      <c r="K161" s="53"/>
      <c r="L161" s="42"/>
    </row>
    <row r="162" spans="1:12" ht="14.4" x14ac:dyDescent="0.3">
      <c r="A162" s="23"/>
      <c r="B162" s="15"/>
      <c r="C162" s="11"/>
      <c r="D162" s="7"/>
      <c r="E162" s="52"/>
      <c r="F162" s="42"/>
      <c r="G162" s="42"/>
      <c r="H162" s="42"/>
      <c r="I162" s="42"/>
      <c r="J162" s="42"/>
      <c r="K162" s="5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/>
      <c r="F166" s="42"/>
      <c r="G166" s="42"/>
      <c r="H166" s="42"/>
      <c r="I166" s="42"/>
      <c r="J166" s="42"/>
      <c r="K166" s="53"/>
      <c r="L166" s="42"/>
    </row>
    <row r="167" spans="1:12" ht="14.4" x14ac:dyDescent="0.3">
      <c r="A167" s="23"/>
      <c r="B167" s="15"/>
      <c r="C167" s="11"/>
      <c r="D167" s="7" t="s">
        <v>27</v>
      </c>
      <c r="E167" s="52" t="s">
        <v>79</v>
      </c>
      <c r="F167" s="42">
        <v>200</v>
      </c>
      <c r="G167" s="42">
        <v>4.8</v>
      </c>
      <c r="H167" s="42">
        <v>4.0999999999999996</v>
      </c>
      <c r="I167" s="42">
        <v>11.5</v>
      </c>
      <c r="J167" s="42">
        <v>102.4</v>
      </c>
      <c r="K167" s="53" t="s">
        <v>80</v>
      </c>
      <c r="L167" s="42">
        <v>7.58</v>
      </c>
    </row>
    <row r="168" spans="1:12" ht="14.4" x14ac:dyDescent="0.3">
      <c r="A168" s="23"/>
      <c r="B168" s="15"/>
      <c r="C168" s="11"/>
      <c r="D168" s="7" t="s">
        <v>28</v>
      </c>
      <c r="E168" s="52" t="s">
        <v>107</v>
      </c>
      <c r="F168" s="42">
        <v>120</v>
      </c>
      <c r="G168" s="42">
        <v>16.899999999999999</v>
      </c>
      <c r="H168" s="42">
        <v>6.9</v>
      </c>
      <c r="I168" s="42">
        <v>5.3</v>
      </c>
      <c r="J168" s="42">
        <v>151.6</v>
      </c>
      <c r="K168" s="53" t="s">
        <v>108</v>
      </c>
      <c r="L168" s="42">
        <v>44.75</v>
      </c>
    </row>
    <row r="169" spans="1:12" ht="14.4" x14ac:dyDescent="0.3">
      <c r="A169" s="23"/>
      <c r="B169" s="15"/>
      <c r="C169" s="11"/>
      <c r="D169" s="7" t="s">
        <v>29</v>
      </c>
      <c r="E169" s="52" t="s">
        <v>66</v>
      </c>
      <c r="F169" s="42">
        <v>200</v>
      </c>
      <c r="G169" s="42">
        <v>4</v>
      </c>
      <c r="H169" s="42">
        <v>7.8</v>
      </c>
      <c r="I169" s="42">
        <v>26.3</v>
      </c>
      <c r="J169" s="42">
        <v>191.4</v>
      </c>
      <c r="K169" s="53" t="s">
        <v>67</v>
      </c>
      <c r="L169" s="42">
        <v>20.27</v>
      </c>
    </row>
    <row r="170" spans="1:12" ht="14.4" x14ac:dyDescent="0.3">
      <c r="A170" s="23"/>
      <c r="B170" s="15"/>
      <c r="C170" s="11"/>
      <c r="D170" s="7" t="s">
        <v>82</v>
      </c>
      <c r="E170" s="52" t="s">
        <v>86</v>
      </c>
      <c r="F170" s="42">
        <v>200</v>
      </c>
      <c r="G170" s="42">
        <v>0.2</v>
      </c>
      <c r="H170" s="42">
        <v>0</v>
      </c>
      <c r="I170" s="42">
        <v>8</v>
      </c>
      <c r="J170" s="42">
        <v>33</v>
      </c>
      <c r="K170" s="53" t="s">
        <v>87</v>
      </c>
      <c r="L170" s="42">
        <v>8.17</v>
      </c>
    </row>
    <row r="171" spans="1:12" ht="14.4" x14ac:dyDescent="0.3">
      <c r="A171" s="23"/>
      <c r="B171" s="15"/>
      <c r="C171" s="11"/>
      <c r="D171" s="7" t="s">
        <v>30</v>
      </c>
      <c r="E171" s="52" t="s">
        <v>42</v>
      </c>
      <c r="F171" s="42">
        <v>20</v>
      </c>
      <c r="G171" s="42">
        <v>1.5</v>
      </c>
      <c r="H171" s="42">
        <v>0.2</v>
      </c>
      <c r="I171" s="42">
        <v>9.8000000000000007</v>
      </c>
      <c r="J171" s="42">
        <v>46.9</v>
      </c>
      <c r="K171" s="53" t="s">
        <v>43</v>
      </c>
      <c r="L171" s="42">
        <v>2.09</v>
      </c>
    </row>
    <row r="172" spans="1:12" ht="14.4" x14ac:dyDescent="0.3">
      <c r="A172" s="23"/>
      <c r="B172" s="15"/>
      <c r="C172" s="11"/>
      <c r="D172" s="7" t="s">
        <v>31</v>
      </c>
      <c r="E172" s="52" t="s">
        <v>44</v>
      </c>
      <c r="F172" s="42">
        <v>30</v>
      </c>
      <c r="G172" s="42">
        <v>2</v>
      </c>
      <c r="H172" s="42">
        <v>0.4</v>
      </c>
      <c r="I172" s="42">
        <v>10</v>
      </c>
      <c r="J172" s="42">
        <v>51.2</v>
      </c>
      <c r="K172" s="53" t="s">
        <v>43</v>
      </c>
      <c r="L172" s="42">
        <v>3.42</v>
      </c>
    </row>
    <row r="173" spans="1:12" ht="14.4" x14ac:dyDescent="0.3">
      <c r="A173" s="23"/>
      <c r="B173" s="15"/>
      <c r="C173" s="11"/>
      <c r="D173" s="65" t="s">
        <v>82</v>
      </c>
      <c r="E173" s="52" t="s">
        <v>109</v>
      </c>
      <c r="F173" s="42">
        <v>50</v>
      </c>
      <c r="G173" s="42">
        <v>3.4</v>
      </c>
      <c r="H173" s="42">
        <v>1</v>
      </c>
      <c r="I173" s="42">
        <v>27.9</v>
      </c>
      <c r="J173" s="42">
        <v>133.9</v>
      </c>
      <c r="K173" s="53" t="s">
        <v>43</v>
      </c>
      <c r="L173" s="42">
        <v>25</v>
      </c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820</v>
      </c>
      <c r="G175" s="19">
        <f t="shared" ref="G175:J175" si="80">SUM(G166:G174)</f>
        <v>32.799999999999997</v>
      </c>
      <c r="H175" s="19">
        <f t="shared" si="80"/>
        <v>20.399999999999999</v>
      </c>
      <c r="I175" s="19">
        <f t="shared" si="80"/>
        <v>98.800000000000011</v>
      </c>
      <c r="J175" s="19">
        <f t="shared" si="80"/>
        <v>710.4</v>
      </c>
      <c r="K175" s="25"/>
      <c r="L175" s="19">
        <f t="shared" ref="L175" si="81">SUM(L166:L174)</f>
        <v>111.28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820</v>
      </c>
      <c r="G176" s="32">
        <f t="shared" ref="G176" si="82">G165+G175</f>
        <v>32.799999999999997</v>
      </c>
      <c r="H176" s="32">
        <f t="shared" ref="H176" si="83">H165+H175</f>
        <v>20.399999999999999</v>
      </c>
      <c r="I176" s="32">
        <f t="shared" ref="I176" si="84">I165+I175</f>
        <v>98.800000000000011</v>
      </c>
      <c r="J176" s="32">
        <f t="shared" ref="J176:L176" si="85">J165+J175</f>
        <v>710.4</v>
      </c>
      <c r="K176" s="32"/>
      <c r="L176" s="32">
        <f t="shared" si="85"/>
        <v>111.28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4"/>
      <c r="F177" s="55"/>
      <c r="G177" s="40"/>
      <c r="H177" s="40"/>
      <c r="I177" s="40"/>
      <c r="J177" s="40"/>
      <c r="K177" s="50"/>
      <c r="L177" s="40"/>
    </row>
    <row r="178" spans="1:12" ht="14.4" x14ac:dyDescent="0.3">
      <c r="A178" s="23"/>
      <c r="B178" s="15"/>
      <c r="C178" s="11"/>
      <c r="D178" s="51" t="s">
        <v>41</v>
      </c>
      <c r="E178" s="52"/>
      <c r="F178" s="42"/>
      <c r="G178" s="42"/>
      <c r="H178" s="42"/>
      <c r="I178" s="42"/>
      <c r="J178" s="42"/>
      <c r="K178" s="53"/>
      <c r="L178" s="42"/>
    </row>
    <row r="179" spans="1:12" ht="14.4" x14ac:dyDescent="0.3">
      <c r="A179" s="23"/>
      <c r="B179" s="15"/>
      <c r="C179" s="11"/>
      <c r="D179" s="7" t="s">
        <v>22</v>
      </c>
      <c r="E179" s="52"/>
      <c r="F179" s="42"/>
      <c r="G179" s="42"/>
      <c r="H179" s="42"/>
      <c r="I179" s="42"/>
      <c r="J179" s="42"/>
      <c r="K179" s="53"/>
      <c r="L179" s="42"/>
    </row>
    <row r="180" spans="1:12" ht="14.4" x14ac:dyDescent="0.3">
      <c r="A180" s="23"/>
      <c r="B180" s="15"/>
      <c r="C180" s="11"/>
      <c r="D180" s="7" t="s">
        <v>31</v>
      </c>
      <c r="E180" s="52"/>
      <c r="F180" s="42"/>
      <c r="G180" s="42"/>
      <c r="H180" s="42"/>
      <c r="I180" s="42"/>
      <c r="J180" s="42"/>
      <c r="K180" s="53"/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/>
      <c r="F185" s="42"/>
      <c r="G185" s="42"/>
      <c r="H185" s="42"/>
      <c r="I185" s="42"/>
      <c r="J185" s="42"/>
      <c r="K185" s="53"/>
      <c r="L185" s="42"/>
    </row>
    <row r="186" spans="1:12" ht="14.4" x14ac:dyDescent="0.3">
      <c r="A186" s="23"/>
      <c r="B186" s="15"/>
      <c r="C186" s="11"/>
      <c r="D186" s="7" t="s">
        <v>27</v>
      </c>
      <c r="E186" s="52" t="s">
        <v>110</v>
      </c>
      <c r="F186" s="42">
        <v>250</v>
      </c>
      <c r="G186" s="42">
        <v>12.9</v>
      </c>
      <c r="H186" s="42">
        <v>13</v>
      </c>
      <c r="I186" s="42">
        <v>16.100000000000001</v>
      </c>
      <c r="J186" s="42">
        <v>233.1</v>
      </c>
      <c r="K186" s="53" t="s">
        <v>111</v>
      </c>
      <c r="L186" s="42">
        <v>39.520000000000003</v>
      </c>
    </row>
    <row r="187" spans="1:12" ht="14.4" x14ac:dyDescent="0.3">
      <c r="A187" s="23"/>
      <c r="B187" s="15"/>
      <c r="C187" s="11"/>
      <c r="D187" s="7" t="s">
        <v>28</v>
      </c>
      <c r="E187" s="52" t="s">
        <v>81</v>
      </c>
      <c r="F187" s="42">
        <v>100</v>
      </c>
      <c r="G187" s="42">
        <v>12.1</v>
      </c>
      <c r="H187" s="42">
        <v>11.2</v>
      </c>
      <c r="I187" s="42">
        <v>5.5</v>
      </c>
      <c r="J187" s="42">
        <v>171.5</v>
      </c>
      <c r="K187" s="53" t="s">
        <v>75</v>
      </c>
      <c r="L187" s="42">
        <v>41.2</v>
      </c>
    </row>
    <row r="188" spans="1:12" ht="14.4" x14ac:dyDescent="0.3">
      <c r="A188" s="23"/>
      <c r="B188" s="15"/>
      <c r="C188" s="11"/>
      <c r="D188" s="7" t="s">
        <v>29</v>
      </c>
      <c r="E188" s="52" t="s">
        <v>70</v>
      </c>
      <c r="F188" s="42">
        <v>150</v>
      </c>
      <c r="G188" s="42">
        <v>5.3</v>
      </c>
      <c r="H188" s="42">
        <v>4.9000000000000004</v>
      </c>
      <c r="I188" s="42">
        <v>32.799999999999997</v>
      </c>
      <c r="J188" s="42">
        <v>196.5</v>
      </c>
      <c r="K188" s="53" t="s">
        <v>71</v>
      </c>
      <c r="L188" s="42">
        <v>9.34</v>
      </c>
    </row>
    <row r="189" spans="1:12" ht="14.4" x14ac:dyDescent="0.3">
      <c r="A189" s="23"/>
      <c r="B189" s="15"/>
      <c r="C189" s="11"/>
      <c r="D189" s="7" t="s">
        <v>82</v>
      </c>
      <c r="E189" s="52" t="s">
        <v>68</v>
      </c>
      <c r="F189" s="42">
        <v>200</v>
      </c>
      <c r="G189" s="42">
        <v>0.6</v>
      </c>
      <c r="H189" s="42">
        <v>0.2</v>
      </c>
      <c r="I189" s="42">
        <v>17.899999999999999</v>
      </c>
      <c r="J189" s="42">
        <v>76.3</v>
      </c>
      <c r="K189" s="53" t="s">
        <v>69</v>
      </c>
      <c r="L189" s="42">
        <v>7.13</v>
      </c>
    </row>
    <row r="190" spans="1:12" ht="14.4" x14ac:dyDescent="0.3">
      <c r="A190" s="23"/>
      <c r="B190" s="15"/>
      <c r="C190" s="11"/>
      <c r="D190" s="7" t="s">
        <v>30</v>
      </c>
      <c r="E190" s="52" t="s">
        <v>42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3" t="s">
        <v>43</v>
      </c>
      <c r="L190" s="42">
        <v>3.13</v>
      </c>
    </row>
    <row r="191" spans="1:12" ht="14.4" x14ac:dyDescent="0.3">
      <c r="A191" s="23"/>
      <c r="B191" s="15"/>
      <c r="C191" s="11"/>
      <c r="D191" s="7" t="s">
        <v>31</v>
      </c>
      <c r="E191" s="52" t="s">
        <v>44</v>
      </c>
      <c r="F191" s="42">
        <v>40</v>
      </c>
      <c r="G191" s="42">
        <v>2.6</v>
      </c>
      <c r="H191" s="42">
        <v>0.5</v>
      </c>
      <c r="I191" s="42">
        <v>13.4</v>
      </c>
      <c r="J191" s="42">
        <v>68.3</v>
      </c>
      <c r="K191" s="53" t="s">
        <v>43</v>
      </c>
      <c r="L191" s="42">
        <v>4.5599999999999996</v>
      </c>
    </row>
    <row r="192" spans="1:12" ht="26.4" x14ac:dyDescent="0.3">
      <c r="A192" s="23"/>
      <c r="B192" s="15"/>
      <c r="C192" s="11"/>
      <c r="D192" s="58" t="s">
        <v>59</v>
      </c>
      <c r="E192" s="52" t="s">
        <v>96</v>
      </c>
      <c r="F192" s="42">
        <v>30</v>
      </c>
      <c r="G192" s="42">
        <v>0.8</v>
      </c>
      <c r="H192" s="42">
        <v>1.1000000000000001</v>
      </c>
      <c r="I192" s="42">
        <v>1.3</v>
      </c>
      <c r="J192" s="42">
        <v>18.7</v>
      </c>
      <c r="K192" s="53" t="s">
        <v>97</v>
      </c>
      <c r="L192" s="42">
        <v>1.6</v>
      </c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36.6</v>
      </c>
      <c r="H194" s="19">
        <f t="shared" si="88"/>
        <v>31.1</v>
      </c>
      <c r="I194" s="19">
        <f t="shared" si="88"/>
        <v>101.8</v>
      </c>
      <c r="J194" s="19">
        <f t="shared" si="88"/>
        <v>834.69999999999993</v>
      </c>
      <c r="K194" s="25"/>
      <c r="L194" s="19">
        <f t="shared" ref="L194" si="89">SUM(L185:L193)</f>
        <v>106.47999999999999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800</v>
      </c>
      <c r="G195" s="32">
        <f t="shared" ref="G195" si="90">G184+G194</f>
        <v>36.6</v>
      </c>
      <c r="H195" s="32">
        <f t="shared" ref="H195" si="91">H184+H194</f>
        <v>31.1</v>
      </c>
      <c r="I195" s="32">
        <f t="shared" ref="I195" si="92">I184+I194</f>
        <v>101.8</v>
      </c>
      <c r="J195" s="32">
        <f t="shared" ref="J195:L195" si="93">J184+J194</f>
        <v>834.69999999999993</v>
      </c>
      <c r="K195" s="32"/>
      <c r="L195" s="32">
        <f t="shared" si="93"/>
        <v>106.47999999999999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778.5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37.440000000000005</v>
      </c>
      <c r="H196" s="34">
        <f t="shared" si="94"/>
        <v>25.690000000000005</v>
      </c>
      <c r="I196" s="34">
        <f t="shared" si="94"/>
        <v>99.489999999999981</v>
      </c>
      <c r="J196" s="34">
        <f t="shared" si="94"/>
        <v>779.09999999999991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100.601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2024-11-06T04:32:16Z</cp:lastPrinted>
  <dcterms:created xsi:type="dcterms:W3CDTF">2022-05-16T14:23:56Z</dcterms:created>
  <dcterms:modified xsi:type="dcterms:W3CDTF">2026-01-20T04:01:51Z</dcterms:modified>
</cp:coreProperties>
</file>